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0"/>
  </bookViews>
  <sheets>
    <sheet name="纵向项目" sheetId="1" r:id="rId1"/>
  </sheets>
  <definedNames>
    <definedName name="_xlnm._FilterDatabase" localSheetId="0" hidden="1">纵向项目!$B$5:$O$102</definedName>
    <definedName name="_MF2582">纵向项目!$B$6:$B$99</definedName>
    <definedName name="_MF2583">纵向项目!$D$6:$D$99</definedName>
    <definedName name="_MF2584">纵向项目!$E$6:$E$99</definedName>
    <definedName name="_MF2585">纵向项目!$F$6:$F$99</definedName>
    <definedName name="_MF2586">纵向项目!$G$6:$G$99</definedName>
    <definedName name="_MF2587">纵向项目!$H$6:$H$99</definedName>
    <definedName name="_MF2588">纵向项目!$I$6:$I$99</definedName>
    <definedName name="_MF2589">纵向项目!$K$6:$K$99</definedName>
    <definedName name="_MF2590">纵向项目!$O$6:$O$99</definedName>
    <definedName name="_MF2591">纵向项目!$M$6:$M$99</definedName>
    <definedName name="_MF2592">纵向项目!$P$6:$P$99</definedName>
    <definedName name="_MF2593">纵向项目!$N$6:$N$99</definedName>
    <definedName name="_MF2613">纵向项目!$L$6:$L$99</definedName>
    <definedName name="_MF3360">纵向项目!$J$6:$J$99</definedName>
    <definedName name="_MF3584">纵向项目!$C$6:$C$99</definedName>
    <definedName name="_MT278">纵向项目!$B$6:$P$99</definedName>
    <definedName name="_SF2579">纵向项目!$C$3</definedName>
    <definedName name="_SF3412">纵向项目!$P$3</definedName>
  </definedNames>
  <calcPr calcId="144525"/>
</workbook>
</file>

<file path=xl/sharedStrings.xml><?xml version="1.0" encoding="utf-8"?>
<sst xmlns="http://schemas.openxmlformats.org/spreadsheetml/2006/main" count="1060" uniqueCount="506">
  <si>
    <t>统计年度</t>
  </si>
  <si>
    <t>科技类</t>
  </si>
  <si>
    <t>社科类</t>
  </si>
  <si>
    <t>工作量合计</t>
  </si>
  <si>
    <t>序号</t>
  </si>
  <si>
    <t>学科属性</t>
  </si>
  <si>
    <t>立项序号</t>
  </si>
  <si>
    <t>项目编号</t>
  </si>
  <si>
    <t>项目名称</t>
  </si>
  <si>
    <t>计划类别</t>
  </si>
  <si>
    <t>项目类型</t>
  </si>
  <si>
    <t>负责人</t>
  </si>
  <si>
    <t>负责人编号</t>
  </si>
  <si>
    <t>所在单位</t>
  </si>
  <si>
    <t>组织形式</t>
  </si>
  <si>
    <t>资助经费</t>
  </si>
  <si>
    <t>项目类别</t>
  </si>
  <si>
    <t xml:space="preserve">   </t>
  </si>
  <si>
    <t>备注</t>
  </si>
  <si>
    <t>20250001</t>
  </si>
  <si>
    <t>蛤仔优良种质资源鉴定与保存</t>
  </si>
  <si>
    <t>省渔业补助资金项目</t>
  </si>
  <si>
    <t>霍忠明</t>
  </si>
  <si>
    <t>308680</t>
  </si>
  <si>
    <t>水产与生命学院</t>
  </si>
  <si>
    <t>牵头</t>
  </si>
  <si>
    <t>B类</t>
  </si>
  <si>
    <t>20250002</t>
  </si>
  <si>
    <t>2024JH1/11700009-7</t>
  </si>
  <si>
    <t>河蟹新种质创制与适应性评测技术研究及应用</t>
  </si>
  <si>
    <t>省科技重大专项</t>
  </si>
  <si>
    <t>姜玉声</t>
  </si>
  <si>
    <t>300136</t>
  </si>
  <si>
    <t>参加</t>
  </si>
  <si>
    <t>C类</t>
  </si>
  <si>
    <t>20250003</t>
  </si>
  <si>
    <t>2024JH2/10240006</t>
  </si>
  <si>
    <t>深海网箱智慧养殖关键技术与装备研发</t>
  </si>
  <si>
    <t>省重点研发计划</t>
  </si>
  <si>
    <t>顾知之</t>
  </si>
  <si>
    <t>308571</t>
  </si>
  <si>
    <t>按横向计分</t>
  </si>
  <si>
    <t>20250004</t>
  </si>
  <si>
    <t>2025-MS-177</t>
  </si>
  <si>
    <t>β-胡萝卜素强化鱼糜通过丁酸介导的GPCR通路调节宿主免疫应答机制研究</t>
  </si>
  <si>
    <t>省自然科学基金计划</t>
  </si>
  <si>
    <t>面上项目</t>
  </si>
  <si>
    <t>李想</t>
  </si>
  <si>
    <t>328433</t>
  </si>
  <si>
    <t>食品科学与工程学院</t>
  </si>
  <si>
    <t>20250005</t>
  </si>
  <si>
    <t>2025-MS-178</t>
  </si>
  <si>
    <t>短链脂肪酸对棘皮动物肠道菌群调节机制研究</t>
  </si>
  <si>
    <t>王姮</t>
  </si>
  <si>
    <t>308402</t>
  </si>
  <si>
    <t>20250006</t>
  </si>
  <si>
    <t>2025-MS-179</t>
  </si>
  <si>
    <t>光合细菌的生物学特性研究及其在水产养殖环境中的脱氮与除硫分子机制解析</t>
  </si>
  <si>
    <t>杨国军</t>
  </si>
  <si>
    <t>308475</t>
  </si>
  <si>
    <t>20250007</t>
  </si>
  <si>
    <t>2025-BS-0526</t>
  </si>
  <si>
    <t>颗粒尺寸形状与流量调节机构对料斗卸料流动特性的耦合机制研究</t>
  </si>
  <si>
    <t>博士科研启动基金计划</t>
  </si>
  <si>
    <t>郭长皓</t>
  </si>
  <si>
    <t>339007</t>
  </si>
  <si>
    <t>机械与动力工程学院</t>
  </si>
  <si>
    <t>20250008</t>
  </si>
  <si>
    <t>2025-BS-0527</t>
  </si>
  <si>
    <t>基于转录组学的蛤仔性别相关基因发现算法及分型研究</t>
  </si>
  <si>
    <t>李超</t>
  </si>
  <si>
    <t>386557</t>
  </si>
  <si>
    <t>信息工程学院</t>
  </si>
  <si>
    <t>20250009</t>
  </si>
  <si>
    <t>2025-BS-0528</t>
  </si>
  <si>
    <t>基于植物提取物制备复合型ZnO基材料及其光催化性能研究</t>
  </si>
  <si>
    <t>李智</t>
  </si>
  <si>
    <t>250020</t>
  </si>
  <si>
    <t>海洋与土木工程学院</t>
  </si>
  <si>
    <t>20250010</t>
  </si>
  <si>
    <t>2025-BS-0529</t>
  </si>
  <si>
    <t>全球变暖下北大西洋对北太平洋海表面温度年代际预测的影响研究</t>
  </si>
  <si>
    <t>吕桢</t>
  </si>
  <si>
    <t>318673</t>
  </si>
  <si>
    <t>海洋科技与环境学院</t>
  </si>
  <si>
    <t>20250011</t>
  </si>
  <si>
    <t>2025-BS-0530</t>
  </si>
  <si>
    <t>南极放大现象检测与归因研究</t>
  </si>
  <si>
    <t>马天鸣</t>
  </si>
  <si>
    <t>318671</t>
  </si>
  <si>
    <t>20250012</t>
  </si>
  <si>
    <t>2025-BS-0531</t>
  </si>
  <si>
    <t>鲑鳟鱼-双壳贝类IMTA-RAS中悬浮颗粒物转化机制与营养流动模型优化</t>
  </si>
  <si>
    <t>裘欣彤</t>
  </si>
  <si>
    <t>250001</t>
  </si>
  <si>
    <t>20250013</t>
  </si>
  <si>
    <t>2025-BS-0532</t>
  </si>
  <si>
    <t>面向海底测绘图像安全的二维超混沌加密研究</t>
  </si>
  <si>
    <t>汪明旭</t>
  </si>
  <si>
    <t>368390</t>
  </si>
  <si>
    <t>20250014</t>
  </si>
  <si>
    <t>2025-BS-0533</t>
  </si>
  <si>
    <t>绿色甲醇船舶碳烟-NOx协同控制机理极小化反应网络构建研究</t>
  </si>
  <si>
    <t>王时野</t>
  </si>
  <si>
    <t>358759</t>
  </si>
  <si>
    <t>航海与船舶工程学院</t>
  </si>
  <si>
    <t>20250015</t>
  </si>
  <si>
    <t>2025JH2/101300085</t>
  </si>
  <si>
    <t>中华绒螯蟹蜕壳期营养代谢与免疫调控的互作机制及其应用研究</t>
  </si>
  <si>
    <t>省应用基础研究计划</t>
  </si>
  <si>
    <t>黄姝</t>
  </si>
  <si>
    <t>308505</t>
  </si>
  <si>
    <t>20250016</t>
  </si>
  <si>
    <t>2025JH2/101300086</t>
  </si>
  <si>
    <t>基于小承气汤发酵剂的刺参集约化绿色高效养殖技术研究</t>
  </si>
  <si>
    <t>赵小然</t>
  </si>
  <si>
    <t>308394</t>
  </si>
  <si>
    <t>20250017</t>
  </si>
  <si>
    <t>2025JH2/101300087</t>
  </si>
  <si>
    <t>基于磷虾粉添加的鲑鱼苗种发育调控与生理功能强化机制研究</t>
  </si>
  <si>
    <t>崔闻达</t>
  </si>
  <si>
    <t>303864</t>
  </si>
  <si>
    <t>20250018</t>
  </si>
  <si>
    <t>2025JH2/101330032</t>
  </si>
  <si>
    <t>海水养殖尾水高效处理与资源化利用技术与装备研发</t>
  </si>
  <si>
    <t>吴英海</t>
  </si>
  <si>
    <t>348369</t>
  </si>
  <si>
    <t>20250019</t>
  </si>
  <si>
    <t>2025JH2/101330186</t>
  </si>
  <si>
    <t>水产无脊椎动物种质资源数字化技术研究与应用</t>
  </si>
  <si>
    <t>刘畅</t>
  </si>
  <si>
    <t>308510</t>
  </si>
  <si>
    <t>20250020</t>
  </si>
  <si>
    <t>2025JH2/101330187</t>
  </si>
  <si>
    <t>虾夷扇贝耐高温性状精准分子育种技术研究</t>
  </si>
  <si>
    <t>毛俊霞</t>
  </si>
  <si>
    <t>308384</t>
  </si>
  <si>
    <t>20250022</t>
  </si>
  <si>
    <t>2025JH5/10400053</t>
  </si>
  <si>
    <t>辽宁省庄河市高品质对虾养殖科技特派团</t>
  </si>
  <si>
    <t>省基地和人才专项</t>
  </si>
  <si>
    <t>科技特派团</t>
  </si>
  <si>
    <t>任同军</t>
  </si>
  <si>
    <t>300142</t>
  </si>
  <si>
    <t>20250023</t>
  </si>
  <si>
    <t>2025JH5/10400055</t>
  </si>
  <si>
    <t>辽宁省长海县海螺科技特派团</t>
  </si>
  <si>
    <t>田莹</t>
  </si>
  <si>
    <t>308481</t>
  </si>
  <si>
    <t>20250024</t>
  </si>
  <si>
    <t>2025JH5/10400056</t>
  </si>
  <si>
    <t>辽宁省普兰店区螯虾科技特派团</t>
  </si>
  <si>
    <t>陈辉</t>
  </si>
  <si>
    <t>345002</t>
  </si>
  <si>
    <t>机关</t>
  </si>
  <si>
    <t>20250025</t>
  </si>
  <si>
    <t>2025JH5/10400057</t>
  </si>
  <si>
    <t>辽宁省长兴岛经开区设施渔业科技特派团</t>
  </si>
  <si>
    <t>刘文合</t>
  </si>
  <si>
    <t>011101</t>
  </si>
  <si>
    <t>20250026</t>
  </si>
  <si>
    <t>2025JH5/10400196</t>
  </si>
  <si>
    <t>2025年大连海洋大学农民技术员培训班</t>
  </si>
  <si>
    <t>农民技术员培训</t>
  </si>
  <si>
    <t>纪元东</t>
  </si>
  <si>
    <t>064005</t>
  </si>
  <si>
    <t>继续教育学院</t>
  </si>
  <si>
    <t>20250027</t>
  </si>
  <si>
    <t>32503228</t>
  </si>
  <si>
    <t>长牡蛎NK样血淋巴细胞的鉴定及NCAM对其细胞毒性的调控机制研究</t>
  </si>
  <si>
    <t>国家自然科学基金</t>
  </si>
  <si>
    <t>青年科学基金项目（C类）</t>
  </si>
  <si>
    <t>何暮春</t>
  </si>
  <si>
    <t>308989</t>
  </si>
  <si>
    <t>A类</t>
  </si>
  <si>
    <t>20250028</t>
  </si>
  <si>
    <t>32503258</t>
  </si>
  <si>
    <t>藻菌共生系统中群体感应信号分子AHLs驱动的ARGs多路径阻控机制</t>
  </si>
  <si>
    <t>张倩</t>
  </si>
  <si>
    <t>318508</t>
  </si>
  <si>
    <t>20250029</t>
  </si>
  <si>
    <t>32573502</t>
  </si>
  <si>
    <t>蛤仔壳型遗传变异及其对出肉率间接作用的分子机制研究</t>
  </si>
  <si>
    <t>20250030</t>
  </si>
  <si>
    <t>32573534</t>
  </si>
  <si>
    <t>海胆病原菌致病毒力因子通过Rho-GTPase家族影响宿主免疫应答的分子机制研究</t>
  </si>
  <si>
    <t>湛垚垚</t>
  </si>
  <si>
    <t>300148</t>
  </si>
  <si>
    <t>20250031</t>
  </si>
  <si>
    <t>32573546</t>
  </si>
  <si>
    <t>长牡蛎RIPK1-RIPK3复合体的激活及其对细胞焦亡和炎症的调控作用</t>
  </si>
  <si>
    <t>孙洁洁</t>
  </si>
  <si>
    <t>308507</t>
  </si>
  <si>
    <t>20250032</t>
  </si>
  <si>
    <t>32573571</t>
  </si>
  <si>
    <t>基于大语言模型和多模态特征融合的养殖鱼类疾病早期识别研究</t>
  </si>
  <si>
    <t>于红</t>
  </si>
  <si>
    <t>340131</t>
  </si>
  <si>
    <t>20250033</t>
  </si>
  <si>
    <t>42576219</t>
  </si>
  <si>
    <t>非线性波浪作用下半潜式养殖网箱全耦合动力响应分析方法研究</t>
  </si>
  <si>
    <t>刘昌凤</t>
  </si>
  <si>
    <t>348358</t>
  </si>
  <si>
    <t>20250034</t>
  </si>
  <si>
    <t>2024YFD2400205</t>
  </si>
  <si>
    <t>离岸大型养殖设施智能建造与生产示范</t>
  </si>
  <si>
    <t>国家重点研发计划</t>
  </si>
  <si>
    <t>海洋农业与淡水渔业科技创新</t>
  </si>
  <si>
    <t>任效忠</t>
  </si>
  <si>
    <t>318502</t>
  </si>
  <si>
    <t>20250035</t>
  </si>
  <si>
    <t>2024YFD2400201</t>
  </si>
  <si>
    <t>黄渤海离岸大型设施适养品种选育和健康养殖模式</t>
  </si>
  <si>
    <t>马真</t>
  </si>
  <si>
    <t>318501</t>
  </si>
  <si>
    <t xml:space="preserve"> 科技类</t>
  </si>
  <si>
    <t>20250036</t>
  </si>
  <si>
    <t>国家现代农业产业技术体系-海参团队</t>
  </si>
  <si>
    <t>国家现代农业产业技术体系辽宁创新团队</t>
  </si>
  <si>
    <t>常亚青</t>
  </si>
  <si>
    <t>300104</t>
  </si>
  <si>
    <t>丁君</t>
  </si>
  <si>
    <t xml:space="preserve">  </t>
  </si>
  <si>
    <t>左然涛</t>
  </si>
  <si>
    <t>国家现代农业产业技术体系-虾蟹团队</t>
  </si>
  <si>
    <t>按横向积分</t>
  </si>
  <si>
    <t>国家现代农业产业技术体系-鱼类团队</t>
  </si>
  <si>
    <t>王伟</t>
  </si>
  <si>
    <t>叶仕根</t>
  </si>
  <si>
    <t>20250037</t>
  </si>
  <si>
    <t>2025JH2/102700011-4</t>
  </si>
  <si>
    <t>海参高值化精准加工与利用关键技术研发及产业化-海参蛋白功能改性及产品开发</t>
  </si>
  <si>
    <t>祁艳霞</t>
  </si>
  <si>
    <t>328317</t>
  </si>
  <si>
    <t>D类</t>
  </si>
  <si>
    <t>20250038</t>
  </si>
  <si>
    <t>2025JH2/102700011-3</t>
  </si>
  <si>
    <t>海参高值化精准加工与利用关键技术研发及产业化-海参产品品质提升加工关键技术研究与应用</t>
  </si>
  <si>
    <t>潘澜澜</t>
  </si>
  <si>
    <t>320112</t>
  </si>
  <si>
    <t>20250039</t>
  </si>
  <si>
    <t>2025-BSLH-069</t>
  </si>
  <si>
    <t>高强度海藻基抗菌微球海水提铀性能研究</t>
  </si>
  <si>
    <t>省联合计划</t>
  </si>
  <si>
    <t>博士科研启动项目</t>
  </si>
  <si>
    <t>陈亚男</t>
  </si>
  <si>
    <t>318661</t>
  </si>
  <si>
    <t>不予计分</t>
  </si>
  <si>
    <t>20250040</t>
  </si>
  <si>
    <t>2025-BSLH-070</t>
  </si>
  <si>
    <t>基于多智能体优化的水产冷链物流协同调度与风险控制研究</t>
  </si>
  <si>
    <t>戴庆</t>
  </si>
  <si>
    <t>250040</t>
  </si>
  <si>
    <t>20250041</t>
  </si>
  <si>
    <t>2025-BSLH-071</t>
  </si>
  <si>
    <t>黑潮入侵过程中多尺度相互作用对于入侵状态演变的影响机理研究</t>
  </si>
  <si>
    <t>付夏川</t>
  </si>
  <si>
    <t>318675</t>
  </si>
  <si>
    <t>20250042</t>
  </si>
  <si>
    <t>2025-BSLH-072</t>
  </si>
  <si>
    <t>基于多组学的虾夷扇贝壳紫性状形成的分子机制研究</t>
  </si>
  <si>
    <t>宫长宝</t>
  </si>
  <si>
    <t>308997</t>
  </si>
  <si>
    <t>20250043</t>
  </si>
  <si>
    <t>2025-BSLH-073</t>
  </si>
  <si>
    <t>辽宁省关键区域大气污染物跨境传输及其海洋气候效应研究</t>
  </si>
  <si>
    <t>何昕</t>
  </si>
  <si>
    <t>318674</t>
  </si>
  <si>
    <t>20250044</t>
  </si>
  <si>
    <t>2025-BSLH-074</t>
  </si>
  <si>
    <t>深海高静水压力-多轴荷载共同作用下后掺骨料混凝土的力学响应及破坏准则建立</t>
  </si>
  <si>
    <t>李璐</t>
  </si>
  <si>
    <t>250021</t>
  </si>
  <si>
    <t>20250045</t>
  </si>
  <si>
    <t>2025-BSLH-075</t>
  </si>
  <si>
    <t>船用燃料电池双极板多物理场耦合分析与性能优化研究</t>
  </si>
  <si>
    <t>林佩俭</t>
  </si>
  <si>
    <t>250085</t>
  </si>
  <si>
    <t>20250046</t>
  </si>
  <si>
    <t>2025-BSLH-076</t>
  </si>
  <si>
    <t>基于知识图谱与启发式大模型的水生动物疾病诊断方法研究</t>
  </si>
  <si>
    <t>刘佳荟</t>
  </si>
  <si>
    <t>368557</t>
  </si>
  <si>
    <t>20250047</t>
  </si>
  <si>
    <t>2025-BSLH-077</t>
  </si>
  <si>
    <t>船舶起重机用开关磁阻电机及其能效控制系统研究</t>
  </si>
  <si>
    <t>任萍</t>
  </si>
  <si>
    <t>250034</t>
  </si>
  <si>
    <t>20250048</t>
  </si>
  <si>
    <t>2025-BSLH-078</t>
  </si>
  <si>
    <t>数据驱动的水产养殖水质综合监测与诊断方法研究</t>
  </si>
  <si>
    <t>荣键</t>
  </si>
  <si>
    <t>360847</t>
  </si>
  <si>
    <t>20250049</t>
  </si>
  <si>
    <t>2025-BSLH-079</t>
  </si>
  <si>
    <t>基于数据-物理混合驱动的海浪与风暴潮智能预报技术研究</t>
  </si>
  <si>
    <t>史飞</t>
  </si>
  <si>
    <t>318667</t>
  </si>
  <si>
    <t>20250050</t>
  </si>
  <si>
    <t>2025-BSLH-080</t>
  </si>
  <si>
    <t>冬季北极涛动对黄渤海夏季深层海洋热浪的跨季影响机制研究</t>
  </si>
  <si>
    <t>王鑫</t>
  </si>
  <si>
    <t>318676</t>
  </si>
  <si>
    <t>20250051</t>
  </si>
  <si>
    <t>2025-BSLH-081</t>
  </si>
  <si>
    <t>甜菜碱通过肠道微生物途径调控刺参生长发育的机制研究</t>
  </si>
  <si>
    <t>王燕</t>
  </si>
  <si>
    <t>250018</t>
  </si>
  <si>
    <t>20250052</t>
  </si>
  <si>
    <t>2025-BSLH-082</t>
  </si>
  <si>
    <t>基于多模态机器学习模型解析大西洋鲑抗细菌感染的表观遗传调控机制研究</t>
  </si>
  <si>
    <t>夏与晴</t>
  </si>
  <si>
    <t>309001</t>
  </si>
  <si>
    <t>20250053</t>
  </si>
  <si>
    <t>2025-BSLH-083</t>
  </si>
  <si>
    <t>基于等离子体-金银纳米催化界面电子协同作用的船舶舱室VOCs氧化机制与协同效应研究</t>
  </si>
  <si>
    <t>闫妍</t>
  </si>
  <si>
    <t>250022</t>
  </si>
  <si>
    <t>20250054</t>
  </si>
  <si>
    <t>2025-BSLH-084</t>
  </si>
  <si>
    <t>盐度胁迫下SNAD工艺氮代谢网络重构机制研究</t>
  </si>
  <si>
    <t>周月</t>
  </si>
  <si>
    <t>348761</t>
  </si>
  <si>
    <t>20250055</t>
  </si>
  <si>
    <t>2025-MSLH-115</t>
  </si>
  <si>
    <t>蛋白纤维化自组装稳定高内相乳液调控低盐鱼糜消化特性机制研究</t>
  </si>
  <si>
    <t>范馨茹</t>
  </si>
  <si>
    <t>328434</t>
  </si>
  <si>
    <t>20250056</t>
  </si>
  <si>
    <t>2025-MSLH-116</t>
  </si>
  <si>
    <t>Integrin介导杀鲑气单胞菌粘附大菱鲆的分子机制</t>
  </si>
  <si>
    <t>郭志新</t>
  </si>
  <si>
    <t>308487</t>
  </si>
  <si>
    <t>20250057</t>
  </si>
  <si>
    <t>2025-MSLH-117</t>
  </si>
  <si>
    <t>电弧增材制造海洋工程装备用铁基合金层的腐蚀磨损性能研究</t>
  </si>
  <si>
    <t>贾华</t>
  </si>
  <si>
    <t>320127</t>
  </si>
  <si>
    <t>20250058</t>
  </si>
  <si>
    <t>2025-MSLH-118</t>
  </si>
  <si>
    <t>基于应力自适应的Fe-Mn-Si记忆合金焊缝对船用钢焊接接头强韧-耐蚀机理研究</t>
  </si>
  <si>
    <t>鞠恒</t>
  </si>
  <si>
    <t>338327</t>
  </si>
  <si>
    <t>20250059</t>
  </si>
  <si>
    <t>2025-MSLH-119</t>
  </si>
  <si>
    <t>海洋天然气水合物降压开采中流动通道演化规律及堵塞控制机理研究</t>
  </si>
  <si>
    <t>刘婧</t>
  </si>
  <si>
    <t>348389</t>
  </si>
  <si>
    <t>20250060</t>
  </si>
  <si>
    <t>2025-MSLH-120</t>
  </si>
  <si>
    <t>基于ARPA雷达轨迹数据分析的海洋牧场防护机制研究</t>
  </si>
  <si>
    <t>刘明剑</t>
  </si>
  <si>
    <t>368302</t>
  </si>
  <si>
    <t>20250061</t>
  </si>
  <si>
    <t>2025-MSLH-121</t>
  </si>
  <si>
    <t>miRNA-263b 靶向调控 PGRP-SC2 介导菲律宾蛤仔抗鳗弧菌感染的分子机制研究</t>
  </si>
  <si>
    <t>聂鸿涛</t>
  </si>
  <si>
    <t>308577</t>
  </si>
  <si>
    <t>20250062</t>
  </si>
  <si>
    <t>2025-MSLH-122</t>
  </si>
  <si>
    <t>改性仿生纳米拓扑结构的海洋防污研究</t>
  </si>
  <si>
    <t>曲冰</t>
  </si>
  <si>
    <t>360126</t>
  </si>
  <si>
    <t>基础学部</t>
  </si>
  <si>
    <t>20250063</t>
  </si>
  <si>
    <t>2025-MSLH-123</t>
  </si>
  <si>
    <t>辽东湾典型入海河流-河口湿地生物群落格局及其对碳储量的响应机制</t>
  </si>
  <si>
    <t>孙旭</t>
  </si>
  <si>
    <t>300153</t>
  </si>
  <si>
    <t>20250064</t>
  </si>
  <si>
    <t>2025-MSLH-124</t>
  </si>
  <si>
    <t>养殖活动作用下长山群岛悬浮泥沙的输运机制研究</t>
  </si>
  <si>
    <t>田洁</t>
  </si>
  <si>
    <t>318360</t>
  </si>
  <si>
    <t>20250065</t>
  </si>
  <si>
    <t>2025-MSLH-125</t>
  </si>
  <si>
    <t>基于行为反馈的口虾蛄热舒适性量化与评价机制研究</t>
  </si>
  <si>
    <t>田兴旺</t>
  </si>
  <si>
    <t>380122</t>
  </si>
  <si>
    <t>20250066</t>
  </si>
  <si>
    <t>2025-MSLH-126</t>
  </si>
  <si>
    <t>温湿动态可控凝胶促水产保鲜新策略</t>
  </si>
  <si>
    <t>田野</t>
  </si>
  <si>
    <t>318507</t>
  </si>
  <si>
    <t>20250067</t>
  </si>
  <si>
    <t>2025-MSLH-127</t>
  </si>
  <si>
    <t>基于AIS数据的航道船舶水下噪声分析及其对声敏感生物影响研究</t>
  </si>
  <si>
    <t>于丹竹</t>
  </si>
  <si>
    <t>250039</t>
  </si>
  <si>
    <t>20250068</t>
  </si>
  <si>
    <t>2025-MSLH-128</t>
  </si>
  <si>
    <t>水流速度调控下虹鳟行为-生理协同适应机制及其对生长性能的优化作用</t>
  </si>
  <si>
    <t>于晓明</t>
  </si>
  <si>
    <t>310135</t>
  </si>
  <si>
    <t>20250069</t>
  </si>
  <si>
    <t>2025-MSLH-129</t>
  </si>
  <si>
    <t>水产养殖废物发酵气中氨的短程硝化-厌氧氨氧化处理技术</t>
  </si>
  <si>
    <t>张蕾</t>
  </si>
  <si>
    <t>370120</t>
  </si>
  <si>
    <t>20250070</t>
  </si>
  <si>
    <t>2025-MSLH-130</t>
  </si>
  <si>
    <t>极端海况下贝类采捕渔船吊装作业中稳性研究</t>
  </si>
  <si>
    <t>张亚</t>
  </si>
  <si>
    <t>310123</t>
  </si>
  <si>
    <t>20250071</t>
  </si>
  <si>
    <t>2025-MSLH-131</t>
  </si>
  <si>
    <t>大连市典型河流-近海海域新型有机磷阻燃剂的环境行为研究</t>
  </si>
  <si>
    <t>张玉凤</t>
  </si>
  <si>
    <t>318657</t>
  </si>
  <si>
    <t>20250072</t>
  </si>
  <si>
    <t>2025-MSLH-132</t>
  </si>
  <si>
    <t>基于PI3K/Akt-Nrf2信号通路探究褐藻胶寡糖调节肠道氧化损伤的分子机制</t>
  </si>
  <si>
    <t>赵菲</t>
  </si>
  <si>
    <t>328332</t>
  </si>
  <si>
    <t>20250073</t>
  </si>
  <si>
    <t>2025-MSLH-133</t>
  </si>
  <si>
    <t>高产褐藻聚糖硫酸酯降解酶菌株的筛选及固定化酶研究</t>
  </si>
  <si>
    <t>周威</t>
  </si>
  <si>
    <t>380124</t>
  </si>
  <si>
    <t>20250074</t>
  </si>
  <si>
    <t>2025-MSLH-134</t>
  </si>
  <si>
    <t>靶向线粒体的植物源黄酮抗纤毛虫作用机制及应用研究</t>
  </si>
  <si>
    <t>周维佳</t>
  </si>
  <si>
    <t>308486</t>
  </si>
  <si>
    <t>20250075</t>
  </si>
  <si>
    <t>贝类产业岗位专家-浅海贝类增养殖</t>
  </si>
  <si>
    <t>郝振林</t>
  </si>
  <si>
    <t>300150</t>
  </si>
  <si>
    <t>20250076</t>
  </si>
  <si>
    <t>贝类产业岗位专家-品种改良</t>
  </si>
  <si>
    <t>宋坚</t>
  </si>
  <si>
    <t>306007</t>
  </si>
  <si>
    <t>20250077</t>
  </si>
  <si>
    <t>贝类产业岗位专家-滩涂贝类养殖</t>
  </si>
  <si>
    <t>20250078</t>
  </si>
  <si>
    <t>U25A20727</t>
  </si>
  <si>
    <t>海水养殖贝类夏季大规模死亡机制及预警防控研究</t>
  </si>
  <si>
    <t>联合基金项目</t>
  </si>
  <si>
    <t>宋林生</t>
  </si>
  <si>
    <t>011010</t>
  </si>
  <si>
    <t>T类</t>
  </si>
  <si>
    <t>20250079</t>
  </si>
  <si>
    <t>2025YFD2400203</t>
  </si>
  <si>
    <t>新兴经济藻类高值化利用技术与功能产品研发</t>
  </si>
  <si>
    <t>任丹丹</t>
  </si>
  <si>
    <t>380119</t>
  </si>
  <si>
    <t>20250080</t>
  </si>
  <si>
    <t>82572580</t>
  </si>
  <si>
    <t>wcaJ 基因调控K1型肺炎克雷伯菌毒力与适应性进化的分子机制研究</t>
  </si>
  <si>
    <t>李冰玉</t>
  </si>
  <si>
    <t>308985</t>
  </si>
  <si>
    <t>20250081</t>
  </si>
  <si>
    <t>2024YFD2400202</t>
  </si>
  <si>
    <t>离岸大型养殖设施安全分析理论与预警技术-波流作用下柱-网结构局部冲刷机制及防护技术</t>
  </si>
  <si>
    <t>郑艳娜</t>
  </si>
  <si>
    <t>330128</t>
  </si>
  <si>
    <t>20250082</t>
  </si>
  <si>
    <t>62573011</t>
  </si>
  <si>
    <t>城市固废焚烧过程二噁英全流程智能优化控制</t>
  </si>
  <si>
    <t>王魏</t>
  </si>
  <si>
    <t>368350</t>
  </si>
  <si>
    <t>20250083</t>
  </si>
  <si>
    <t>2025JJ12GX014</t>
  </si>
  <si>
    <t>基于海洋环境多要素AI预报技术的智慧渔业大模型研究与应用</t>
  </si>
  <si>
    <t>市科技创新基金</t>
  </si>
  <si>
    <t>应用基础研究</t>
  </si>
  <si>
    <t>蔡宇</t>
  </si>
  <si>
    <t>338437</t>
  </si>
  <si>
    <t>20250084</t>
  </si>
  <si>
    <t>2025JJ12PT019</t>
  </si>
  <si>
    <t>牡蛎采后处理关键技术装备研发及集成应用</t>
  </si>
  <si>
    <t>20250085</t>
  </si>
  <si>
    <t>2025JJ13GX035</t>
  </si>
  <si>
    <t>海藻酸寡糖酶法规模化制备工艺优化及其抑制水产病原菌的分子机制研究</t>
  </si>
  <si>
    <t>科技惠民</t>
  </si>
  <si>
    <t>E类</t>
  </si>
  <si>
    <t>20250086</t>
  </si>
  <si>
    <t>养殖三文鱼高品质贮运保鲜及精深加工关键技术研发与应用</t>
  </si>
  <si>
    <t>新疆自治区重点研发计划</t>
  </si>
  <si>
    <t>马永生</t>
  </si>
  <si>
    <t>328318</t>
  </si>
  <si>
    <t>202600004</t>
  </si>
  <si>
    <t>2025JH/11700001</t>
  </si>
  <si>
    <t>北方鱼类种质创新技术研究与应用</t>
  </si>
  <si>
    <t>202600005</t>
  </si>
  <si>
    <t>2025FY101002</t>
  </si>
  <si>
    <t>黄海增殖型和牧养融合型海洋牧场生态系统要素调查与评价</t>
  </si>
  <si>
    <t>国家科技基础性工作专项</t>
  </si>
  <si>
    <t>高东奎</t>
  </si>
  <si>
    <t>318359</t>
  </si>
  <si>
    <t>202600006</t>
  </si>
  <si>
    <t>海洋牧场生态系统要素与渔业信息数据集成和共享服务平台构建</t>
  </si>
  <si>
    <t>赵欢</t>
  </si>
  <si>
    <t>308549</t>
  </si>
  <si>
    <t>2025RJ14</t>
  </si>
  <si>
    <t>长牡蛎抗病关键基因挖掘、功能鉴定及调控机制和应用</t>
  </si>
  <si>
    <t>市科技人才创新</t>
  </si>
  <si>
    <t>杰出青年科技人才</t>
  </si>
  <si>
    <t>2025RQ23</t>
  </si>
  <si>
    <t>中间球海胆耐热关键基因挖掘与KASP标记开发及应用</t>
  </si>
  <si>
    <t>青年科技之星</t>
  </si>
  <si>
    <t>韩泠姝</t>
  </si>
  <si>
    <t>2025RQ24</t>
  </si>
  <si>
    <t>基于多模态感知的水下场景理解方法研究</t>
  </si>
  <si>
    <t>王悦</t>
  </si>
  <si>
    <t>科技特派行动专项计划</t>
  </si>
</sst>
</file>

<file path=xl/styles.xml><?xml version="1.0" encoding="utf-8"?>
<styleSheet xmlns="http://schemas.openxmlformats.org/spreadsheetml/2006/main">
  <numFmts count="8">
    <numFmt numFmtId="176" formatCode="[&gt;=0]0.00;[&lt;0]\-0.00"/>
    <numFmt numFmtId="177" formatCode="#"/>
    <numFmt numFmtId="178" formatCode="[&gt;=0]0;[&lt;0]\-0"/>
    <numFmt numFmtId="179" formatCode="yyyy"/>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9"/>
      <color theme="1"/>
      <name val="微软雅黑"/>
      <charset val="134"/>
    </font>
    <font>
      <b/>
      <sz val="7.5"/>
      <color theme="1"/>
      <name val="宋体"/>
      <charset val="134"/>
    </font>
    <font>
      <sz val="7.5"/>
      <color theme="1"/>
      <name val="宋体"/>
      <charset val="134"/>
    </font>
    <font>
      <b/>
      <sz val="7.5"/>
      <name val="宋体"/>
      <charset val="134"/>
    </font>
    <font>
      <sz val="9"/>
      <name val="微软雅黑"/>
      <charset val="134"/>
    </font>
    <font>
      <sz val="7.5"/>
      <name val="宋体"/>
      <charset val="134"/>
    </font>
    <font>
      <sz val="7.5"/>
      <color rgb="FFFF0000"/>
      <name val="宋体"/>
      <charset val="134"/>
    </font>
    <font>
      <sz val="9"/>
      <color theme="1"/>
      <name val="微软雅黑"/>
      <charset val="134"/>
    </font>
    <font>
      <sz val="7.5"/>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5"/>
      <color theme="3"/>
      <name val="宋体"/>
      <charset val="134"/>
      <scheme val="minor"/>
    </font>
    <font>
      <u/>
      <sz val="11"/>
      <color rgb="FF800080"/>
      <name val="宋体"/>
      <charset val="0"/>
      <scheme val="minor"/>
    </font>
    <font>
      <i/>
      <sz val="11"/>
      <color rgb="FF7F7F7F"/>
      <name val="宋体"/>
      <charset val="0"/>
      <scheme val="minor"/>
    </font>
    <font>
      <u/>
      <sz val="11"/>
      <color rgb="FF0000FF"/>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s>
  <fills count="38">
    <fill>
      <patternFill patternType="none"/>
    </fill>
    <fill>
      <patternFill patternType="gray125"/>
    </fill>
    <fill>
      <patternFill patternType="solid">
        <fgColor rgb="FFFFFF00"/>
        <bgColor indexed="64"/>
      </patternFill>
    </fill>
    <fill>
      <patternFill patternType="solid">
        <fgColor rgb="FFD7E9F9"/>
        <bgColor indexed="64"/>
      </patternFill>
    </fill>
    <fill>
      <patternFill patternType="solid">
        <fgColor rgb="FFD6ECFF"/>
        <bgColor indexed="64"/>
      </patternFill>
    </fill>
    <fill>
      <patternFill patternType="solid">
        <fgColor rgb="FFC9F7F1"/>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rgb="FFFFFFCC"/>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4">
    <border>
      <left/>
      <right/>
      <top/>
      <bottom/>
      <diagonal/>
    </border>
    <border>
      <left/>
      <right/>
      <top/>
      <bottom style="thin">
        <color rgb="FF60B5FF"/>
      </bottom>
      <diagonal/>
    </border>
    <border>
      <left/>
      <right style="thin">
        <color rgb="FF60B5FF"/>
      </right>
      <top/>
      <bottom/>
      <diagonal/>
    </border>
    <border>
      <left style="thin">
        <color rgb="FF60B5FF"/>
      </left>
      <right style="thin">
        <color rgb="FF60B5FF"/>
      </right>
      <top style="thin">
        <color rgb="FF60B5FF"/>
      </top>
      <bottom style="thin">
        <color rgb="FF60B5FF"/>
      </bottom>
      <diagonal/>
    </border>
    <border>
      <left style="thin">
        <color rgb="FF60B5FF"/>
      </left>
      <right/>
      <top/>
      <bottom/>
      <diagonal/>
    </border>
    <border>
      <left/>
      <right/>
      <top style="thin">
        <color rgb="FF60B5FF"/>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2" fillId="27" borderId="0" applyNumberFormat="0" applyBorder="0" applyAlignment="0" applyProtection="0">
      <alignment vertical="center"/>
    </xf>
    <xf numFmtId="0" fontId="11" fillId="26" borderId="0" applyNumberFormat="0" applyBorder="0" applyAlignment="0" applyProtection="0">
      <alignment vertical="center"/>
    </xf>
    <xf numFmtId="0" fontId="11" fillId="23" borderId="0" applyNumberFormat="0" applyBorder="0" applyAlignment="0" applyProtection="0">
      <alignment vertical="center"/>
    </xf>
    <xf numFmtId="0" fontId="12" fillId="21" borderId="0" applyNumberFormat="0" applyBorder="0" applyAlignment="0" applyProtection="0">
      <alignment vertical="center"/>
    </xf>
    <xf numFmtId="0" fontId="12" fillId="18" borderId="0" applyNumberFormat="0" applyBorder="0" applyAlignment="0" applyProtection="0">
      <alignment vertical="center"/>
    </xf>
    <xf numFmtId="0" fontId="11" fillId="28" borderId="0" applyNumberFormat="0" applyBorder="0" applyAlignment="0" applyProtection="0">
      <alignment vertical="center"/>
    </xf>
    <xf numFmtId="0" fontId="12" fillId="17" borderId="0" applyNumberFormat="0" applyBorder="0" applyAlignment="0" applyProtection="0">
      <alignment vertical="center"/>
    </xf>
    <xf numFmtId="0" fontId="12" fillId="16" borderId="0" applyNumberFormat="0" applyBorder="0" applyAlignment="0" applyProtection="0">
      <alignment vertical="center"/>
    </xf>
    <xf numFmtId="0" fontId="12" fillId="33" borderId="0" applyNumberFormat="0" applyBorder="0" applyAlignment="0" applyProtection="0">
      <alignment vertical="center"/>
    </xf>
    <xf numFmtId="0" fontId="11" fillId="35" borderId="0" applyNumberFormat="0" applyBorder="0" applyAlignment="0" applyProtection="0">
      <alignment vertical="center"/>
    </xf>
    <xf numFmtId="0" fontId="11" fillId="15" borderId="0" applyNumberFormat="0" applyBorder="0" applyAlignment="0" applyProtection="0">
      <alignment vertical="center"/>
    </xf>
    <xf numFmtId="0" fontId="11" fillId="29" borderId="0" applyNumberFormat="0" applyBorder="0" applyAlignment="0" applyProtection="0">
      <alignment vertical="center"/>
    </xf>
    <xf numFmtId="0" fontId="2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30" borderId="12" applyNumberFormat="0" applyAlignment="0" applyProtection="0">
      <alignment vertical="center"/>
    </xf>
    <xf numFmtId="0" fontId="20" fillId="0" borderId="8" applyNumberFormat="0" applyFill="0" applyAlignment="0" applyProtection="0">
      <alignment vertical="center"/>
    </xf>
    <xf numFmtId="0" fontId="28" fillId="32" borderId="11" applyNumberFormat="0" applyAlignment="0" applyProtection="0">
      <alignment vertical="center"/>
    </xf>
    <xf numFmtId="0" fontId="23" fillId="0" borderId="0" applyNumberFormat="0" applyFill="0" applyBorder="0" applyAlignment="0" applyProtection="0">
      <alignment vertical="center"/>
    </xf>
    <xf numFmtId="0" fontId="29" fillId="24" borderId="13" applyNumberFormat="0" applyAlignment="0" applyProtection="0">
      <alignment vertical="center"/>
    </xf>
    <xf numFmtId="0" fontId="11" fillId="34" borderId="0" applyNumberFormat="0" applyBorder="0" applyAlignment="0" applyProtection="0">
      <alignment vertical="center"/>
    </xf>
    <xf numFmtId="0" fontId="11" fillId="36" borderId="0" applyNumberFormat="0" applyBorder="0" applyAlignment="0" applyProtection="0">
      <alignment vertical="center"/>
    </xf>
    <xf numFmtId="42" fontId="0" fillId="0" borderId="0" applyFont="0" applyFill="0" applyBorder="0" applyAlignment="0" applyProtection="0">
      <alignment vertical="center"/>
    </xf>
    <xf numFmtId="0" fontId="17" fillId="0" borderId="9" applyNumberFormat="0" applyFill="0" applyAlignment="0" applyProtection="0">
      <alignment vertical="center"/>
    </xf>
    <xf numFmtId="0" fontId="22" fillId="0" borderId="0" applyNumberFormat="0" applyFill="0" applyBorder="0" applyAlignment="0" applyProtection="0">
      <alignment vertical="center"/>
    </xf>
    <xf numFmtId="0" fontId="24" fillId="24" borderId="11" applyNumberFormat="0" applyAlignment="0" applyProtection="0">
      <alignment vertical="center"/>
    </xf>
    <xf numFmtId="0" fontId="12" fillId="37" borderId="0" applyNumberFormat="0" applyBorder="0" applyAlignment="0" applyProtection="0">
      <alignment vertical="center"/>
    </xf>
    <xf numFmtId="41" fontId="0" fillId="0" borderId="0" applyFont="0" applyFill="0" applyBorder="0" applyAlignment="0" applyProtection="0">
      <alignment vertical="center"/>
    </xf>
    <xf numFmtId="0" fontId="12" fillId="25" borderId="0" applyNumberFormat="0" applyBorder="0" applyAlignment="0" applyProtection="0">
      <alignment vertical="center"/>
    </xf>
    <xf numFmtId="0" fontId="0" fillId="22" borderId="10" applyNumberFormat="0" applyFont="0" applyAlignment="0" applyProtection="0">
      <alignment vertical="center"/>
    </xf>
    <xf numFmtId="0" fontId="19"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8" applyNumberFormat="0" applyFill="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7" applyNumberFormat="0" applyFill="0" applyAlignment="0" applyProtection="0">
      <alignment vertical="center"/>
    </xf>
    <xf numFmtId="0" fontId="11" fillId="20" borderId="0" applyNumberFormat="0" applyBorder="0" applyAlignment="0" applyProtection="0">
      <alignment vertical="center"/>
    </xf>
    <xf numFmtId="0" fontId="11" fillId="19" borderId="0" applyNumberFormat="0" applyBorder="0" applyAlignment="0" applyProtection="0">
      <alignment vertical="center"/>
    </xf>
    <xf numFmtId="0" fontId="12" fillId="13" borderId="0" applyNumberFormat="0" applyBorder="0" applyAlignment="0" applyProtection="0">
      <alignment vertical="center"/>
    </xf>
    <xf numFmtId="0" fontId="15" fillId="0" borderId="6" applyNumberFormat="0" applyFill="0" applyAlignment="0" applyProtection="0">
      <alignment vertical="center"/>
    </xf>
    <xf numFmtId="0" fontId="12" fillId="12" borderId="0" applyNumberFormat="0" applyBorder="0" applyAlignment="0" applyProtection="0">
      <alignment vertical="center"/>
    </xf>
    <xf numFmtId="0" fontId="14" fillId="11" borderId="0" applyNumberFormat="0" applyBorder="0" applyAlignment="0" applyProtection="0">
      <alignment vertical="center"/>
    </xf>
    <xf numFmtId="0" fontId="11" fillId="10" borderId="0" applyNumberFormat="0" applyBorder="0" applyAlignment="0" applyProtection="0">
      <alignment vertical="center"/>
    </xf>
    <xf numFmtId="0" fontId="25" fillId="0" borderId="0" applyNumberFormat="0" applyFill="0" applyBorder="0" applyAlignment="0" applyProtection="0">
      <alignment vertical="center"/>
    </xf>
    <xf numFmtId="0" fontId="13" fillId="9" borderId="0" applyNumberFormat="0" applyBorder="0" applyAlignment="0" applyProtection="0">
      <alignment vertical="center"/>
    </xf>
    <xf numFmtId="0" fontId="12" fillId="8" borderId="0" applyNumberFormat="0" applyBorder="0" applyAlignment="0" applyProtection="0">
      <alignment vertical="center"/>
    </xf>
    <xf numFmtId="0" fontId="12" fillId="31" borderId="0" applyNumberFormat="0" applyBorder="0" applyAlignment="0" applyProtection="0">
      <alignment vertical="center"/>
    </xf>
    <xf numFmtId="0" fontId="11" fillId="7" borderId="0" applyNumberFormat="0" applyBorder="0" applyAlignment="0" applyProtection="0">
      <alignment vertical="center"/>
    </xf>
  </cellStyleXfs>
  <cellXfs count="42">
    <xf numFmtId="0" fontId="0" fillId="0" borderId="0" xfId="0"/>
    <xf numFmtId="0" fontId="1" fillId="0" borderId="0" xfId="0" applyFont="1"/>
    <xf numFmtId="0" fontId="0" fillId="2" borderId="0" xfId="0" applyFill="1"/>
    <xf numFmtId="0" fontId="2" fillId="0" borderId="0" xfId="0" applyFont="1"/>
    <xf numFmtId="0" fontId="3" fillId="0" borderId="0" xfId="0" applyFont="1" applyAlignment="1">
      <alignment horizontal="center" vertical="center"/>
    </xf>
    <xf numFmtId="179" fontId="4" fillId="3" borderId="0" xfId="0" applyNumberFormat="1" applyFont="1" applyFill="1" applyAlignment="1">
      <alignment horizontal="center" vertical="center"/>
    </xf>
    <xf numFmtId="0" fontId="2" fillId="0" borderId="1" xfId="0" applyFont="1" applyBorder="1"/>
    <xf numFmtId="0" fontId="2" fillId="0" borderId="2" xfId="0" applyFont="1" applyBorder="1"/>
    <xf numFmtId="0" fontId="5" fillId="4" borderId="3" xfId="0" applyFont="1" applyFill="1" applyBorder="1" applyAlignment="1">
      <alignment horizontal="center" vertical="center"/>
    </xf>
    <xf numFmtId="178" fontId="4" fillId="0" borderId="3" xfId="0" applyNumberFormat="1" applyFont="1" applyBorder="1" applyAlignment="1">
      <alignment horizontal="center" vertical="center" wrapText="1"/>
    </xf>
    <xf numFmtId="177" fontId="4" fillId="0" borderId="3"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0" fontId="6" fillId="0" borderId="2" xfId="0" applyFont="1" applyBorder="1"/>
    <xf numFmtId="178" fontId="7" fillId="0" borderId="3" xfId="0" applyNumberFormat="1" applyFont="1" applyBorder="1" applyAlignment="1">
      <alignment horizontal="center" vertical="center" wrapText="1"/>
    </xf>
    <xf numFmtId="177" fontId="7" fillId="0" borderId="3"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177" fontId="4" fillId="0" borderId="3" xfId="0" applyNumberFormat="1" applyFont="1" applyBorder="1" applyAlignment="1">
      <alignment horizontal="left" vertical="center" wrapText="1"/>
    </xf>
    <xf numFmtId="177" fontId="4" fillId="0" borderId="3" xfId="0" applyNumberFormat="1" applyFont="1" applyBorder="1" applyAlignment="1">
      <alignment horizontal="center" vertical="center" wrapText="1"/>
    </xf>
    <xf numFmtId="177" fontId="7" fillId="0" borderId="3" xfId="0" applyNumberFormat="1" applyFont="1" applyBorder="1" applyAlignment="1">
      <alignment horizontal="left" vertical="center" wrapText="1"/>
    </xf>
    <xf numFmtId="177" fontId="7" fillId="0" borderId="3" xfId="0" applyNumberFormat="1" applyFont="1" applyBorder="1" applyAlignment="1">
      <alignment horizontal="center" vertical="center" wrapText="1"/>
    </xf>
    <xf numFmtId="176" fontId="4" fillId="5" borderId="0" xfId="0" applyNumberFormat="1" applyFont="1" applyFill="1" applyAlignment="1">
      <alignment horizontal="center" vertical="center"/>
    </xf>
    <xf numFmtId="0" fontId="5" fillId="4" borderId="3" xfId="0" applyFont="1" applyFill="1" applyBorder="1" applyAlignment="1">
      <alignment horizontal="center" vertical="center" wrapText="1"/>
    </xf>
    <xf numFmtId="176" fontId="4" fillId="0" borderId="3" xfId="0" applyNumberFormat="1" applyFont="1" applyBorder="1" applyAlignment="1">
      <alignment horizontal="center" vertical="center" wrapText="1"/>
    </xf>
    <xf numFmtId="176" fontId="7" fillId="0" borderId="3" xfId="0" applyNumberFormat="1" applyFont="1" applyBorder="1" applyAlignment="1">
      <alignment horizontal="center" vertical="center" wrapText="1"/>
    </xf>
    <xf numFmtId="177" fontId="8" fillId="0" borderId="3" xfId="0" applyNumberFormat="1" applyFont="1" applyBorder="1" applyAlignment="1">
      <alignment horizontal="center" vertical="center" wrapText="1"/>
    </xf>
    <xf numFmtId="0" fontId="2" fillId="0" borderId="4" xfId="0" applyFont="1" applyBorder="1"/>
    <xf numFmtId="0" fontId="6" fillId="0" borderId="4" xfId="0" applyFont="1" applyBorder="1"/>
    <xf numFmtId="0" fontId="6" fillId="0" borderId="0" xfId="0" applyFont="1"/>
    <xf numFmtId="0" fontId="2" fillId="2" borderId="0" xfId="0" applyFont="1" applyFill="1"/>
    <xf numFmtId="178" fontId="4" fillId="2" borderId="3" xfId="0" applyNumberFormat="1" applyFont="1" applyFill="1" applyBorder="1" applyAlignment="1">
      <alignment horizontal="center" vertical="center" wrapText="1"/>
    </xf>
    <xf numFmtId="177" fontId="4" fillId="2" borderId="3" xfId="0" applyNumberFormat="1" applyFont="1" applyFill="1" applyBorder="1" applyAlignment="1">
      <alignment horizontal="center" vertical="center"/>
    </xf>
    <xf numFmtId="0" fontId="2" fillId="2" borderId="5" xfId="0" applyFont="1" applyFill="1" applyBorder="1"/>
    <xf numFmtId="0" fontId="9" fillId="6" borderId="5" xfId="0" applyFont="1" applyFill="1" applyBorder="1"/>
    <xf numFmtId="177" fontId="10" fillId="6" borderId="3" xfId="0" applyNumberFormat="1" applyFont="1" applyFill="1" applyBorder="1" applyAlignment="1">
      <alignment horizontal="center" vertical="center"/>
    </xf>
    <xf numFmtId="0" fontId="9" fillId="6" borderId="0" xfId="0" applyFont="1" applyFill="1"/>
    <xf numFmtId="49" fontId="4" fillId="2" borderId="3" xfId="0" applyNumberFormat="1" applyFont="1" applyFill="1" applyBorder="1" applyAlignment="1">
      <alignment horizontal="center" vertical="center" wrapText="1"/>
    </xf>
    <xf numFmtId="177" fontId="4" fillId="2" borderId="3" xfId="0" applyNumberFormat="1" applyFont="1" applyFill="1" applyBorder="1" applyAlignment="1">
      <alignment horizontal="left" vertical="center" wrapText="1"/>
    </xf>
    <xf numFmtId="177" fontId="4" fillId="2" borderId="3" xfId="0" applyNumberFormat="1" applyFont="1" applyFill="1" applyBorder="1" applyAlignment="1">
      <alignment horizontal="center" vertical="center" wrapText="1"/>
    </xf>
    <xf numFmtId="177" fontId="10" fillId="6" borderId="3" xfId="0" applyNumberFormat="1" applyFont="1" applyFill="1" applyBorder="1" applyAlignment="1">
      <alignment horizontal="left" vertical="center" wrapText="1"/>
    </xf>
    <xf numFmtId="177" fontId="10" fillId="6" borderId="3" xfId="0" applyNumberFormat="1"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176" fontId="10" fillId="6" borderId="3" xfId="0" applyNumberFormat="1"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6"/>
  <sheetViews>
    <sheetView showGridLines="0" tabSelected="1" zoomScale="85" zoomScaleNormal="85" topLeftCell="B1" workbookViewId="0">
      <pane ySplit="5" topLeftCell="A97" activePane="bottomLeft" state="frozen"/>
      <selection/>
      <selection pane="bottomLeft" activeCell="L109" sqref="L109"/>
    </sheetView>
  </sheetViews>
  <sheetFormatPr defaultColWidth="9.06363636363636" defaultRowHeight="21" customHeight="1"/>
  <cols>
    <col min="1" max="1" width="0.6" style="3" customWidth="1"/>
    <col min="2" max="4" width="11.3363636363636" style="3" customWidth="1"/>
    <col min="5" max="5" width="14.2" style="3" customWidth="1"/>
    <col min="6" max="6" width="28.4636363636364" style="3" customWidth="1"/>
    <col min="7" max="7" width="17.0636363636364" style="3" customWidth="1"/>
    <col min="8" max="8" width="14.2" style="3" customWidth="1"/>
    <col min="9" max="10" width="11.3363636363636" style="3" customWidth="1"/>
    <col min="11" max="11" width="14.2" style="3" customWidth="1"/>
    <col min="12" max="16" width="11.3363636363636" style="3" customWidth="1"/>
  </cols>
  <sheetData>
    <row r="1" ht="3.75" customHeight="1"/>
    <row r="2" ht="18.75" customHeight="1"/>
    <row r="3" ht="26.25" customHeight="1" spans="2:16">
      <c r="B3" s="4" t="s">
        <v>0</v>
      </c>
      <c r="C3" s="5">
        <v>45658</v>
      </c>
      <c r="K3" s="4" t="s">
        <v>1</v>
      </c>
      <c r="L3" s="20">
        <f>SUMIF(C6:C99,K3,O6:O99)</f>
        <v>13497.6</v>
      </c>
      <c r="M3" s="4" t="s">
        <v>2</v>
      </c>
      <c r="N3" s="20">
        <f>SUMIF(C6:C99,M3,O6:O99)</f>
        <v>0</v>
      </c>
      <c r="O3" s="4" t="s">
        <v>3</v>
      </c>
      <c r="P3" s="20">
        <f>SUM(O6:O99)</f>
        <v>13527.6</v>
      </c>
    </row>
    <row r="4" ht="15" customHeight="1" spans="2:16">
      <c r="B4" s="6"/>
      <c r="C4" s="6"/>
      <c r="D4" s="6"/>
      <c r="E4" s="6"/>
      <c r="F4" s="6"/>
      <c r="G4" s="6"/>
      <c r="H4" s="6"/>
      <c r="I4" s="6"/>
      <c r="J4" s="6"/>
      <c r="K4" s="6"/>
      <c r="L4" s="6"/>
      <c r="M4" s="6"/>
      <c r="N4" s="6"/>
      <c r="O4" s="6"/>
      <c r="P4" s="6"/>
    </row>
    <row r="5" ht="30" customHeight="1" spans="1:17">
      <c r="A5" s="7"/>
      <c r="B5" s="8" t="s">
        <v>4</v>
      </c>
      <c r="C5" s="8" t="s">
        <v>5</v>
      </c>
      <c r="D5" s="8" t="s">
        <v>6</v>
      </c>
      <c r="E5" s="8" t="s">
        <v>7</v>
      </c>
      <c r="F5" s="8" t="s">
        <v>8</v>
      </c>
      <c r="G5" s="8" t="s">
        <v>9</v>
      </c>
      <c r="H5" s="8" t="s">
        <v>10</v>
      </c>
      <c r="I5" s="8" t="s">
        <v>11</v>
      </c>
      <c r="J5" s="8" t="s">
        <v>12</v>
      </c>
      <c r="K5" s="8" t="s">
        <v>13</v>
      </c>
      <c r="L5" s="21" t="s">
        <v>14</v>
      </c>
      <c r="M5" s="8" t="s">
        <v>15</v>
      </c>
      <c r="N5" s="8" t="s">
        <v>16</v>
      </c>
      <c r="O5" s="8" t="s">
        <v>17</v>
      </c>
      <c r="P5" s="8" t="s">
        <v>18</v>
      </c>
      <c r="Q5" s="25"/>
    </row>
    <row r="6" ht="30" customHeight="1" spans="1:17">
      <c r="A6" s="7"/>
      <c r="B6" s="9">
        <f t="shared" ref="B6:B44" si="0">IF(ISBLANK(F6)=TRUE,"",ROW()-ROW(F$5))</f>
        <v>1</v>
      </c>
      <c r="C6" s="10" t="s">
        <v>1</v>
      </c>
      <c r="D6" s="11" t="s">
        <v>19</v>
      </c>
      <c r="E6" s="11"/>
      <c r="F6" s="16" t="s">
        <v>20</v>
      </c>
      <c r="G6" s="17" t="s">
        <v>21</v>
      </c>
      <c r="H6" s="17"/>
      <c r="I6" s="17" t="s">
        <v>22</v>
      </c>
      <c r="J6" s="11" t="s">
        <v>23</v>
      </c>
      <c r="K6" s="17" t="s">
        <v>24</v>
      </c>
      <c r="L6" s="17" t="s">
        <v>25</v>
      </c>
      <c r="M6" s="22">
        <v>200</v>
      </c>
      <c r="N6" s="10" t="s">
        <v>26</v>
      </c>
      <c r="O6" s="22">
        <v>180</v>
      </c>
      <c r="P6" s="17"/>
      <c r="Q6" s="25"/>
    </row>
    <row r="7" ht="30" customHeight="1" spans="1:26">
      <c r="A7" s="7"/>
      <c r="B7" s="9">
        <f t="shared" si="0"/>
        <v>2</v>
      </c>
      <c r="C7" s="10" t="s">
        <v>1</v>
      </c>
      <c r="D7" s="11" t="s">
        <v>27</v>
      </c>
      <c r="E7" s="11" t="s">
        <v>28</v>
      </c>
      <c r="F7" s="16" t="s">
        <v>29</v>
      </c>
      <c r="G7" s="17" t="s">
        <v>30</v>
      </c>
      <c r="H7" s="17"/>
      <c r="I7" s="17" t="s">
        <v>31</v>
      </c>
      <c r="J7" s="11" t="s">
        <v>32</v>
      </c>
      <c r="K7" s="17" t="s">
        <v>24</v>
      </c>
      <c r="L7" s="17" t="s">
        <v>33</v>
      </c>
      <c r="M7" s="22">
        <v>60</v>
      </c>
      <c r="N7" s="10" t="s">
        <v>34</v>
      </c>
      <c r="O7" s="22">
        <v>120</v>
      </c>
      <c r="P7" s="17"/>
      <c r="Q7" s="25"/>
      <c r="R7" s="3"/>
      <c r="S7" s="3"/>
      <c r="T7" s="3"/>
      <c r="U7" s="3"/>
      <c r="V7" s="3"/>
      <c r="W7" s="3"/>
      <c r="X7" s="3"/>
      <c r="Y7" s="3"/>
      <c r="Z7" s="3"/>
    </row>
    <row r="8" ht="30" customHeight="1" spans="1:26">
      <c r="A8" s="7"/>
      <c r="B8" s="9">
        <f t="shared" si="0"/>
        <v>3</v>
      </c>
      <c r="C8" s="10" t="s">
        <v>1</v>
      </c>
      <c r="D8" s="11" t="s">
        <v>35</v>
      </c>
      <c r="E8" s="11" t="s">
        <v>36</v>
      </c>
      <c r="F8" s="16" t="s">
        <v>37</v>
      </c>
      <c r="G8" s="17" t="s">
        <v>38</v>
      </c>
      <c r="H8" s="17"/>
      <c r="I8" s="17" t="s">
        <v>39</v>
      </c>
      <c r="J8" s="11" t="s">
        <v>40</v>
      </c>
      <c r="K8" s="17" t="s">
        <v>24</v>
      </c>
      <c r="L8" s="17" t="s">
        <v>33</v>
      </c>
      <c r="M8" s="22">
        <v>10</v>
      </c>
      <c r="N8" s="10" t="s">
        <v>41</v>
      </c>
      <c r="O8" s="22">
        <v>20</v>
      </c>
      <c r="P8" s="17"/>
      <c r="Q8" s="25"/>
      <c r="R8" s="3"/>
      <c r="S8" s="3"/>
      <c r="T8" s="3"/>
      <c r="U8" s="3"/>
      <c r="V8" s="3"/>
      <c r="W8" s="3"/>
      <c r="X8" s="3"/>
      <c r="Y8" s="3"/>
      <c r="Z8" s="3"/>
    </row>
    <row r="9" ht="30" customHeight="1" spans="1:26">
      <c r="A9" s="7"/>
      <c r="B9" s="9">
        <f t="shared" si="0"/>
        <v>4</v>
      </c>
      <c r="C9" s="10" t="s">
        <v>1</v>
      </c>
      <c r="D9" s="11" t="s">
        <v>42</v>
      </c>
      <c r="E9" s="11" t="s">
        <v>43</v>
      </c>
      <c r="F9" s="16" t="s">
        <v>44</v>
      </c>
      <c r="G9" s="17" t="s">
        <v>45</v>
      </c>
      <c r="H9" s="17" t="s">
        <v>46</v>
      </c>
      <c r="I9" s="17" t="s">
        <v>47</v>
      </c>
      <c r="J9" s="11" t="s">
        <v>48</v>
      </c>
      <c r="K9" s="17" t="s">
        <v>49</v>
      </c>
      <c r="L9" s="17" t="s">
        <v>25</v>
      </c>
      <c r="M9" s="22">
        <v>8</v>
      </c>
      <c r="N9" s="10" t="s">
        <v>34</v>
      </c>
      <c r="O9" s="22">
        <v>120</v>
      </c>
      <c r="P9" s="17"/>
      <c r="Q9" s="25"/>
      <c r="R9" s="3"/>
      <c r="S9" s="3"/>
      <c r="T9" s="3"/>
      <c r="U9" s="3"/>
      <c r="V9" s="3"/>
      <c r="W9" s="3"/>
      <c r="X9" s="3"/>
      <c r="Y9" s="3"/>
      <c r="Z9" s="3"/>
    </row>
    <row r="10" ht="30" customHeight="1" spans="1:26">
      <c r="A10" s="7"/>
      <c r="B10" s="9">
        <f t="shared" si="0"/>
        <v>5</v>
      </c>
      <c r="C10" s="10" t="s">
        <v>1</v>
      </c>
      <c r="D10" s="11" t="s">
        <v>50</v>
      </c>
      <c r="E10" s="11" t="s">
        <v>51</v>
      </c>
      <c r="F10" s="16" t="s">
        <v>52</v>
      </c>
      <c r="G10" s="17" t="s">
        <v>45</v>
      </c>
      <c r="H10" s="17" t="s">
        <v>46</v>
      </c>
      <c r="I10" s="17" t="s">
        <v>53</v>
      </c>
      <c r="J10" s="11" t="s">
        <v>54</v>
      </c>
      <c r="K10" s="17" t="s">
        <v>24</v>
      </c>
      <c r="L10" s="17" t="s">
        <v>25</v>
      </c>
      <c r="M10" s="22">
        <v>8</v>
      </c>
      <c r="N10" s="10" t="s">
        <v>34</v>
      </c>
      <c r="O10" s="22">
        <v>120</v>
      </c>
      <c r="P10" s="17"/>
      <c r="Q10" s="25"/>
      <c r="R10" s="3"/>
      <c r="S10" s="3"/>
      <c r="T10" s="3"/>
      <c r="U10" s="3"/>
      <c r="V10" s="3"/>
      <c r="W10" s="3"/>
      <c r="X10" s="3"/>
      <c r="Y10" s="3"/>
      <c r="Z10" s="3"/>
    </row>
    <row r="11" ht="30" customHeight="1" spans="1:26">
      <c r="A11" s="7"/>
      <c r="B11" s="9">
        <f t="shared" si="0"/>
        <v>6</v>
      </c>
      <c r="C11" s="10" t="s">
        <v>1</v>
      </c>
      <c r="D11" s="11" t="s">
        <v>55</v>
      </c>
      <c r="E11" s="11" t="s">
        <v>56</v>
      </c>
      <c r="F11" s="16" t="s">
        <v>57</v>
      </c>
      <c r="G11" s="17" t="s">
        <v>45</v>
      </c>
      <c r="H11" s="17" t="s">
        <v>46</v>
      </c>
      <c r="I11" s="17" t="s">
        <v>58</v>
      </c>
      <c r="J11" s="11" t="s">
        <v>59</v>
      </c>
      <c r="K11" s="17" t="s">
        <v>24</v>
      </c>
      <c r="L11" s="17" t="s">
        <v>25</v>
      </c>
      <c r="M11" s="22">
        <v>8</v>
      </c>
      <c r="N11" s="10" t="s">
        <v>34</v>
      </c>
      <c r="O11" s="22">
        <v>120</v>
      </c>
      <c r="P11" s="17"/>
      <c r="Q11" s="25"/>
      <c r="R11" s="3"/>
      <c r="S11" s="3"/>
      <c r="T11" s="3"/>
      <c r="U11" s="3"/>
      <c r="V11" s="3"/>
      <c r="W11" s="3"/>
      <c r="X11" s="3"/>
      <c r="Y11" s="3"/>
      <c r="Z11" s="3"/>
    </row>
    <row r="12" ht="30" customHeight="1" spans="1:26">
      <c r="A12" s="7"/>
      <c r="B12" s="9">
        <f t="shared" si="0"/>
        <v>7</v>
      </c>
      <c r="C12" s="10" t="s">
        <v>1</v>
      </c>
      <c r="D12" s="11" t="s">
        <v>60</v>
      </c>
      <c r="E12" s="11" t="s">
        <v>61</v>
      </c>
      <c r="F12" s="16" t="s">
        <v>62</v>
      </c>
      <c r="G12" s="17" t="s">
        <v>45</v>
      </c>
      <c r="H12" s="17" t="s">
        <v>63</v>
      </c>
      <c r="I12" s="17" t="s">
        <v>64</v>
      </c>
      <c r="J12" s="11" t="s">
        <v>65</v>
      </c>
      <c r="K12" s="17" t="s">
        <v>66</v>
      </c>
      <c r="L12" s="17" t="s">
        <v>25</v>
      </c>
      <c r="M12" s="22">
        <v>2</v>
      </c>
      <c r="N12" s="10" t="s">
        <v>34</v>
      </c>
      <c r="O12" s="22">
        <v>120</v>
      </c>
      <c r="P12" s="17"/>
      <c r="Q12" s="25"/>
      <c r="R12" s="3"/>
      <c r="S12" s="3"/>
      <c r="T12" s="3"/>
      <c r="U12" s="3"/>
      <c r="V12" s="3"/>
      <c r="W12" s="3"/>
      <c r="X12" s="3"/>
      <c r="Y12" s="3"/>
      <c r="Z12" s="3"/>
    </row>
    <row r="13" ht="30" customHeight="1" spans="1:26">
      <c r="A13" s="7"/>
      <c r="B13" s="9">
        <f t="shared" si="0"/>
        <v>8</v>
      </c>
      <c r="C13" s="10" t="s">
        <v>1</v>
      </c>
      <c r="D13" s="11" t="s">
        <v>67</v>
      </c>
      <c r="E13" s="11" t="s">
        <v>68</v>
      </c>
      <c r="F13" s="16" t="s">
        <v>69</v>
      </c>
      <c r="G13" s="17" t="s">
        <v>45</v>
      </c>
      <c r="H13" s="17" t="s">
        <v>63</v>
      </c>
      <c r="I13" s="17" t="s">
        <v>70</v>
      </c>
      <c r="J13" s="11" t="s">
        <v>71</v>
      </c>
      <c r="K13" s="17" t="s">
        <v>72</v>
      </c>
      <c r="L13" s="17" t="s">
        <v>25</v>
      </c>
      <c r="M13" s="22">
        <v>2</v>
      </c>
      <c r="N13" s="10" t="s">
        <v>34</v>
      </c>
      <c r="O13" s="22">
        <v>120</v>
      </c>
      <c r="P13" s="17"/>
      <c r="Q13" s="25"/>
      <c r="R13" s="3"/>
      <c r="S13" s="3"/>
      <c r="T13" s="3"/>
      <c r="U13" s="3"/>
      <c r="V13" s="3"/>
      <c r="W13" s="3"/>
      <c r="X13" s="3"/>
      <c r="Y13" s="3"/>
      <c r="Z13" s="3"/>
    </row>
    <row r="14" ht="30" customHeight="1" spans="1:26">
      <c r="A14" s="7"/>
      <c r="B14" s="9">
        <f t="shared" si="0"/>
        <v>9</v>
      </c>
      <c r="C14" s="10" t="s">
        <v>1</v>
      </c>
      <c r="D14" s="11" t="s">
        <v>73</v>
      </c>
      <c r="E14" s="11" t="s">
        <v>74</v>
      </c>
      <c r="F14" s="16" t="s">
        <v>75</v>
      </c>
      <c r="G14" s="17" t="s">
        <v>45</v>
      </c>
      <c r="H14" s="17" t="s">
        <v>63</v>
      </c>
      <c r="I14" s="17" t="s">
        <v>76</v>
      </c>
      <c r="J14" s="11" t="s">
        <v>77</v>
      </c>
      <c r="K14" s="17" t="s">
        <v>78</v>
      </c>
      <c r="L14" s="17" t="s">
        <v>25</v>
      </c>
      <c r="M14" s="22">
        <v>2</v>
      </c>
      <c r="N14" s="10" t="s">
        <v>34</v>
      </c>
      <c r="O14" s="22">
        <v>120</v>
      </c>
      <c r="P14" s="17"/>
      <c r="Q14" s="25"/>
      <c r="R14" s="3"/>
      <c r="S14" s="3"/>
      <c r="T14" s="3"/>
      <c r="U14" s="3"/>
      <c r="V14" s="3"/>
      <c r="W14" s="3"/>
      <c r="X14" s="3"/>
      <c r="Y14" s="3"/>
      <c r="Z14" s="3"/>
    </row>
    <row r="15" ht="30" customHeight="1" spans="1:26">
      <c r="A15" s="7"/>
      <c r="B15" s="9">
        <f t="shared" si="0"/>
        <v>10</v>
      </c>
      <c r="C15" s="10" t="s">
        <v>1</v>
      </c>
      <c r="D15" s="11" t="s">
        <v>79</v>
      </c>
      <c r="E15" s="11" t="s">
        <v>80</v>
      </c>
      <c r="F15" s="16" t="s">
        <v>81</v>
      </c>
      <c r="G15" s="17" t="s">
        <v>45</v>
      </c>
      <c r="H15" s="17" t="s">
        <v>63</v>
      </c>
      <c r="I15" s="17" t="s">
        <v>82</v>
      </c>
      <c r="J15" s="11" t="s">
        <v>83</v>
      </c>
      <c r="K15" s="17" t="s">
        <v>84</v>
      </c>
      <c r="L15" s="17" t="s">
        <v>25</v>
      </c>
      <c r="M15" s="22">
        <v>2</v>
      </c>
      <c r="N15" s="10" t="s">
        <v>34</v>
      </c>
      <c r="O15" s="22">
        <v>120</v>
      </c>
      <c r="P15" s="17"/>
      <c r="Q15" s="25"/>
      <c r="R15" s="3"/>
      <c r="S15" s="3"/>
      <c r="T15" s="3"/>
      <c r="U15" s="3"/>
      <c r="V15" s="3"/>
      <c r="W15" s="3"/>
      <c r="X15" s="3"/>
      <c r="Y15" s="3"/>
      <c r="Z15" s="3"/>
    </row>
    <row r="16" ht="30" customHeight="1" spans="1:26">
      <c r="A16" s="7"/>
      <c r="B16" s="9">
        <f t="shared" si="0"/>
        <v>11</v>
      </c>
      <c r="C16" s="10" t="s">
        <v>1</v>
      </c>
      <c r="D16" s="11" t="s">
        <v>85</v>
      </c>
      <c r="E16" s="11" t="s">
        <v>86</v>
      </c>
      <c r="F16" s="16" t="s">
        <v>87</v>
      </c>
      <c r="G16" s="17" t="s">
        <v>45</v>
      </c>
      <c r="H16" s="17" t="s">
        <v>63</v>
      </c>
      <c r="I16" s="17" t="s">
        <v>88</v>
      </c>
      <c r="J16" s="11" t="s">
        <v>89</v>
      </c>
      <c r="K16" s="17" t="s">
        <v>84</v>
      </c>
      <c r="L16" s="17" t="s">
        <v>25</v>
      </c>
      <c r="M16" s="22">
        <v>2</v>
      </c>
      <c r="N16" s="10" t="s">
        <v>34</v>
      </c>
      <c r="O16" s="22">
        <v>120</v>
      </c>
      <c r="P16" s="17"/>
      <c r="Q16" s="25"/>
      <c r="R16" s="3"/>
      <c r="S16" s="3"/>
      <c r="T16" s="3"/>
      <c r="U16" s="3"/>
      <c r="V16" s="3"/>
      <c r="W16" s="3"/>
      <c r="X16" s="3"/>
      <c r="Y16" s="3"/>
      <c r="Z16" s="3"/>
    </row>
    <row r="17" ht="30" customHeight="1" spans="1:26">
      <c r="A17" s="7"/>
      <c r="B17" s="9">
        <f t="shared" si="0"/>
        <v>12</v>
      </c>
      <c r="C17" s="10" t="s">
        <v>1</v>
      </c>
      <c r="D17" s="11" t="s">
        <v>90</v>
      </c>
      <c r="E17" s="11" t="s">
        <v>91</v>
      </c>
      <c r="F17" s="16" t="s">
        <v>92</v>
      </c>
      <c r="G17" s="17" t="s">
        <v>45</v>
      </c>
      <c r="H17" s="17" t="s">
        <v>63</v>
      </c>
      <c r="I17" s="17" t="s">
        <v>93</v>
      </c>
      <c r="J17" s="11" t="s">
        <v>94</v>
      </c>
      <c r="K17" s="17" t="s">
        <v>24</v>
      </c>
      <c r="L17" s="17" t="s">
        <v>25</v>
      </c>
      <c r="M17" s="22">
        <v>2</v>
      </c>
      <c r="N17" s="10" t="s">
        <v>34</v>
      </c>
      <c r="O17" s="22">
        <v>120</v>
      </c>
      <c r="P17" s="17"/>
      <c r="Q17" s="25"/>
      <c r="R17" s="3"/>
      <c r="S17" s="3"/>
      <c r="T17" s="3"/>
      <c r="U17" s="3"/>
      <c r="V17" s="3"/>
      <c r="W17" s="3"/>
      <c r="X17" s="3"/>
      <c r="Y17" s="3"/>
      <c r="Z17" s="3"/>
    </row>
    <row r="18" ht="30" customHeight="1" spans="1:26">
      <c r="A18" s="7"/>
      <c r="B18" s="9">
        <f t="shared" si="0"/>
        <v>13</v>
      </c>
      <c r="C18" s="10" t="s">
        <v>1</v>
      </c>
      <c r="D18" s="11" t="s">
        <v>95</v>
      </c>
      <c r="E18" s="11" t="s">
        <v>96</v>
      </c>
      <c r="F18" s="16" t="s">
        <v>97</v>
      </c>
      <c r="G18" s="17" t="s">
        <v>45</v>
      </c>
      <c r="H18" s="17" t="s">
        <v>63</v>
      </c>
      <c r="I18" s="17" t="s">
        <v>98</v>
      </c>
      <c r="J18" s="11" t="s">
        <v>99</v>
      </c>
      <c r="K18" s="17" t="s">
        <v>72</v>
      </c>
      <c r="L18" s="17" t="s">
        <v>25</v>
      </c>
      <c r="M18" s="22">
        <v>2</v>
      </c>
      <c r="N18" s="10" t="s">
        <v>34</v>
      </c>
      <c r="O18" s="22">
        <v>120</v>
      </c>
      <c r="P18" s="17"/>
      <c r="Q18" s="25"/>
      <c r="R18" s="3"/>
      <c r="S18" s="3"/>
      <c r="T18" s="3"/>
      <c r="U18" s="3"/>
      <c r="V18" s="3"/>
      <c r="W18" s="3"/>
      <c r="X18" s="3"/>
      <c r="Y18" s="3"/>
      <c r="Z18" s="3"/>
    </row>
    <row r="19" ht="30" customHeight="1" spans="1:26">
      <c r="A19" s="7"/>
      <c r="B19" s="9">
        <f t="shared" si="0"/>
        <v>14</v>
      </c>
      <c r="C19" s="10" t="s">
        <v>1</v>
      </c>
      <c r="D19" s="11" t="s">
        <v>100</v>
      </c>
      <c r="E19" s="11" t="s">
        <v>101</v>
      </c>
      <c r="F19" s="16" t="s">
        <v>102</v>
      </c>
      <c r="G19" s="17" t="s">
        <v>45</v>
      </c>
      <c r="H19" s="17" t="s">
        <v>63</v>
      </c>
      <c r="I19" s="17" t="s">
        <v>103</v>
      </c>
      <c r="J19" s="11" t="s">
        <v>104</v>
      </c>
      <c r="K19" s="17" t="s">
        <v>105</v>
      </c>
      <c r="L19" s="17" t="s">
        <v>25</v>
      </c>
      <c r="M19" s="22">
        <v>2</v>
      </c>
      <c r="N19" s="10" t="s">
        <v>34</v>
      </c>
      <c r="O19" s="22">
        <v>120</v>
      </c>
      <c r="P19" s="17"/>
      <c r="Q19" s="25"/>
      <c r="R19" s="3"/>
      <c r="S19" s="3"/>
      <c r="T19" s="3"/>
      <c r="U19" s="3"/>
      <c r="V19" s="3"/>
      <c r="W19" s="3"/>
      <c r="X19" s="3"/>
      <c r="Y19" s="3"/>
      <c r="Z19" s="3"/>
    </row>
    <row r="20" ht="30" customHeight="1" spans="1:26">
      <c r="A20" s="7"/>
      <c r="B20" s="9">
        <f t="shared" si="0"/>
        <v>15</v>
      </c>
      <c r="C20" s="10" t="s">
        <v>1</v>
      </c>
      <c r="D20" s="11" t="s">
        <v>106</v>
      </c>
      <c r="E20" s="11" t="s">
        <v>107</v>
      </c>
      <c r="F20" s="16" t="s">
        <v>108</v>
      </c>
      <c r="G20" s="17" t="s">
        <v>109</v>
      </c>
      <c r="H20" s="17"/>
      <c r="I20" s="17" t="s">
        <v>110</v>
      </c>
      <c r="J20" s="11" t="s">
        <v>111</v>
      </c>
      <c r="K20" s="17" t="s">
        <v>24</v>
      </c>
      <c r="L20" s="17" t="s">
        <v>25</v>
      </c>
      <c r="M20" s="22">
        <v>30</v>
      </c>
      <c r="N20" s="10" t="s">
        <v>26</v>
      </c>
      <c r="O20" s="22">
        <v>180</v>
      </c>
      <c r="P20" s="17"/>
      <c r="Q20" s="25"/>
      <c r="R20" s="3"/>
      <c r="S20" s="3"/>
      <c r="T20" s="3"/>
      <c r="U20" s="3"/>
      <c r="V20" s="3"/>
      <c r="W20" s="3"/>
      <c r="X20" s="3"/>
      <c r="Y20" s="3"/>
      <c r="Z20" s="3"/>
    </row>
    <row r="21" ht="30" customHeight="1" spans="1:26">
      <c r="A21" s="7"/>
      <c r="B21" s="9">
        <f t="shared" si="0"/>
        <v>16</v>
      </c>
      <c r="C21" s="10" t="s">
        <v>1</v>
      </c>
      <c r="D21" s="11" t="s">
        <v>112</v>
      </c>
      <c r="E21" s="11" t="s">
        <v>113</v>
      </c>
      <c r="F21" s="16" t="s">
        <v>114</v>
      </c>
      <c r="G21" s="17" t="s">
        <v>109</v>
      </c>
      <c r="H21" s="17"/>
      <c r="I21" s="17" t="s">
        <v>115</v>
      </c>
      <c r="J21" s="11" t="s">
        <v>116</v>
      </c>
      <c r="K21" s="17" t="s">
        <v>24</v>
      </c>
      <c r="L21" s="17" t="s">
        <v>25</v>
      </c>
      <c r="M21" s="22">
        <v>30</v>
      </c>
      <c r="N21" s="10" t="s">
        <v>26</v>
      </c>
      <c r="O21" s="22">
        <v>180</v>
      </c>
      <c r="P21" s="17"/>
      <c r="Q21" s="25"/>
      <c r="R21" s="3"/>
      <c r="S21" s="3"/>
      <c r="T21" s="3"/>
      <c r="U21" s="3"/>
      <c r="V21" s="3"/>
      <c r="W21" s="3"/>
      <c r="X21" s="3"/>
      <c r="Y21" s="3"/>
      <c r="Z21" s="3"/>
    </row>
    <row r="22" ht="30" customHeight="1" spans="1:26">
      <c r="A22" s="7"/>
      <c r="B22" s="9">
        <f t="shared" si="0"/>
        <v>17</v>
      </c>
      <c r="C22" s="10" t="s">
        <v>1</v>
      </c>
      <c r="D22" s="11" t="s">
        <v>117</v>
      </c>
      <c r="E22" s="11" t="s">
        <v>118</v>
      </c>
      <c r="F22" s="16" t="s">
        <v>119</v>
      </c>
      <c r="G22" s="17" t="s">
        <v>109</v>
      </c>
      <c r="H22" s="17"/>
      <c r="I22" s="17" t="s">
        <v>120</v>
      </c>
      <c r="J22" s="11" t="s">
        <v>121</v>
      </c>
      <c r="K22" s="17" t="s">
        <v>24</v>
      </c>
      <c r="L22" s="17" t="s">
        <v>25</v>
      </c>
      <c r="M22" s="22">
        <v>30</v>
      </c>
      <c r="N22" s="10" t="s">
        <v>26</v>
      </c>
      <c r="O22" s="22">
        <v>180</v>
      </c>
      <c r="P22" s="17"/>
      <c r="Q22" s="25"/>
      <c r="R22" s="3"/>
      <c r="S22" s="3"/>
      <c r="T22" s="3"/>
      <c r="U22" s="3"/>
      <c r="V22" s="3"/>
      <c r="W22" s="3"/>
      <c r="X22" s="3"/>
      <c r="Y22" s="3"/>
      <c r="Z22" s="3"/>
    </row>
    <row r="23" ht="30" customHeight="1" spans="1:26">
      <c r="A23" s="7"/>
      <c r="B23" s="9">
        <f t="shared" si="0"/>
        <v>18</v>
      </c>
      <c r="C23" s="10" t="s">
        <v>1</v>
      </c>
      <c r="D23" s="11" t="s">
        <v>122</v>
      </c>
      <c r="E23" s="11" t="s">
        <v>123</v>
      </c>
      <c r="F23" s="16" t="s">
        <v>124</v>
      </c>
      <c r="G23" s="17" t="s">
        <v>109</v>
      </c>
      <c r="H23" s="17"/>
      <c r="I23" s="17" t="s">
        <v>125</v>
      </c>
      <c r="J23" s="11" t="s">
        <v>126</v>
      </c>
      <c r="K23" s="17" t="s">
        <v>78</v>
      </c>
      <c r="L23" s="17" t="s">
        <v>25</v>
      </c>
      <c r="M23" s="22">
        <v>30</v>
      </c>
      <c r="N23" s="10" t="s">
        <v>26</v>
      </c>
      <c r="O23" s="22">
        <v>180</v>
      </c>
      <c r="P23" s="17"/>
      <c r="Q23" s="25"/>
      <c r="R23" s="3"/>
      <c r="S23" s="3"/>
      <c r="T23" s="3"/>
      <c r="U23" s="3"/>
      <c r="V23" s="3"/>
      <c r="W23" s="3"/>
      <c r="X23" s="3"/>
      <c r="Y23" s="3"/>
      <c r="Z23" s="3"/>
    </row>
    <row r="24" ht="30" customHeight="1" spans="1:26">
      <c r="A24" s="7"/>
      <c r="B24" s="9">
        <f t="shared" si="0"/>
        <v>19</v>
      </c>
      <c r="C24" s="10" t="s">
        <v>1</v>
      </c>
      <c r="D24" s="11" t="s">
        <v>127</v>
      </c>
      <c r="E24" s="11" t="s">
        <v>128</v>
      </c>
      <c r="F24" s="16" t="s">
        <v>129</v>
      </c>
      <c r="G24" s="17" t="s">
        <v>109</v>
      </c>
      <c r="H24" s="17"/>
      <c r="I24" s="17" t="s">
        <v>130</v>
      </c>
      <c r="J24" s="11" t="s">
        <v>131</v>
      </c>
      <c r="K24" s="17" t="s">
        <v>84</v>
      </c>
      <c r="L24" s="17" t="s">
        <v>25</v>
      </c>
      <c r="M24" s="22">
        <v>30</v>
      </c>
      <c r="N24" s="10" t="s">
        <v>26</v>
      </c>
      <c r="O24" s="22">
        <v>180</v>
      </c>
      <c r="P24" s="17"/>
      <c r="Q24" s="25"/>
      <c r="R24" s="3"/>
      <c r="S24" s="3"/>
      <c r="T24" s="3"/>
      <c r="U24" s="3"/>
      <c r="V24" s="3"/>
      <c r="W24" s="3"/>
      <c r="X24" s="3"/>
      <c r="Y24" s="3"/>
      <c r="Z24" s="3"/>
    </row>
    <row r="25" ht="30" customHeight="1" spans="1:26">
      <c r="A25" s="7"/>
      <c r="B25" s="9">
        <f t="shared" si="0"/>
        <v>20</v>
      </c>
      <c r="C25" s="10" t="s">
        <v>1</v>
      </c>
      <c r="D25" s="11" t="s">
        <v>132</v>
      </c>
      <c r="E25" s="11" t="s">
        <v>133</v>
      </c>
      <c r="F25" s="16" t="s">
        <v>134</v>
      </c>
      <c r="G25" s="17" t="s">
        <v>109</v>
      </c>
      <c r="H25" s="17"/>
      <c r="I25" s="17" t="s">
        <v>135</v>
      </c>
      <c r="J25" s="11" t="s">
        <v>136</v>
      </c>
      <c r="K25" s="17" t="s">
        <v>24</v>
      </c>
      <c r="L25" s="17" t="s">
        <v>25</v>
      </c>
      <c r="M25" s="22">
        <v>30</v>
      </c>
      <c r="N25" s="10" t="s">
        <v>26</v>
      </c>
      <c r="O25" s="22">
        <v>180</v>
      </c>
      <c r="P25" s="17"/>
      <c r="Q25" s="25"/>
      <c r="R25" s="3"/>
      <c r="S25" s="3"/>
      <c r="T25" s="3"/>
      <c r="U25" s="3"/>
      <c r="V25" s="3"/>
      <c r="W25" s="3"/>
      <c r="X25" s="3"/>
      <c r="Y25" s="3"/>
      <c r="Z25" s="3"/>
    </row>
    <row r="26" ht="30" customHeight="1" spans="1:26">
      <c r="A26" s="7"/>
      <c r="B26" s="9">
        <f t="shared" si="0"/>
        <v>21</v>
      </c>
      <c r="C26" s="10" t="s">
        <v>1</v>
      </c>
      <c r="D26" s="11" t="s">
        <v>137</v>
      </c>
      <c r="E26" s="11" t="s">
        <v>138</v>
      </c>
      <c r="F26" s="16" t="s">
        <v>139</v>
      </c>
      <c r="G26" s="17" t="s">
        <v>140</v>
      </c>
      <c r="H26" s="17" t="s">
        <v>141</v>
      </c>
      <c r="I26" s="17" t="s">
        <v>142</v>
      </c>
      <c r="J26" s="11" t="s">
        <v>143</v>
      </c>
      <c r="K26" s="17" t="s">
        <v>24</v>
      </c>
      <c r="L26" s="17" t="s">
        <v>25</v>
      </c>
      <c r="M26" s="22">
        <v>10</v>
      </c>
      <c r="N26" s="10" t="s">
        <v>34</v>
      </c>
      <c r="O26" s="22">
        <v>120</v>
      </c>
      <c r="P26" s="17"/>
      <c r="Q26" s="25"/>
      <c r="R26" s="3"/>
      <c r="S26" s="3"/>
      <c r="T26" s="3"/>
      <c r="U26" s="3"/>
      <c r="V26" s="3"/>
      <c r="W26" s="3"/>
      <c r="X26" s="3"/>
      <c r="Y26" s="3"/>
      <c r="Z26" s="3"/>
    </row>
    <row r="27" ht="30" customHeight="1" spans="1:26">
      <c r="A27" s="7"/>
      <c r="B27" s="9">
        <f t="shared" si="0"/>
        <v>22</v>
      </c>
      <c r="C27" s="10" t="s">
        <v>1</v>
      </c>
      <c r="D27" s="11" t="s">
        <v>144</v>
      </c>
      <c r="E27" s="11" t="s">
        <v>145</v>
      </c>
      <c r="F27" s="16" t="s">
        <v>146</v>
      </c>
      <c r="G27" s="17" t="s">
        <v>140</v>
      </c>
      <c r="H27" s="17" t="s">
        <v>141</v>
      </c>
      <c r="I27" s="17" t="s">
        <v>147</v>
      </c>
      <c r="J27" s="11" t="s">
        <v>148</v>
      </c>
      <c r="K27" s="17" t="s">
        <v>24</v>
      </c>
      <c r="L27" s="17" t="s">
        <v>25</v>
      </c>
      <c r="M27" s="22">
        <v>10</v>
      </c>
      <c r="N27" s="10" t="s">
        <v>34</v>
      </c>
      <c r="O27" s="22">
        <v>120</v>
      </c>
      <c r="P27" s="17"/>
      <c r="Q27" s="25"/>
      <c r="R27" s="3"/>
      <c r="S27" s="3"/>
      <c r="T27" s="3"/>
      <c r="U27" s="3"/>
      <c r="V27" s="3"/>
      <c r="W27" s="3"/>
      <c r="X27" s="3"/>
      <c r="Y27" s="3"/>
      <c r="Z27" s="3"/>
    </row>
    <row r="28" ht="30" customHeight="1" spans="1:26">
      <c r="A28" s="7"/>
      <c r="B28" s="9">
        <f t="shared" si="0"/>
        <v>23</v>
      </c>
      <c r="C28" s="10" t="s">
        <v>1</v>
      </c>
      <c r="D28" s="11" t="s">
        <v>149</v>
      </c>
      <c r="E28" s="11" t="s">
        <v>150</v>
      </c>
      <c r="F28" s="16" t="s">
        <v>151</v>
      </c>
      <c r="G28" s="17" t="s">
        <v>140</v>
      </c>
      <c r="H28" s="17" t="s">
        <v>141</v>
      </c>
      <c r="I28" s="17" t="s">
        <v>152</v>
      </c>
      <c r="J28" s="11" t="s">
        <v>153</v>
      </c>
      <c r="K28" s="17" t="s">
        <v>154</v>
      </c>
      <c r="L28" s="17" t="s">
        <v>25</v>
      </c>
      <c r="M28" s="22">
        <v>10</v>
      </c>
      <c r="N28" s="10" t="s">
        <v>34</v>
      </c>
      <c r="O28" s="22">
        <v>120</v>
      </c>
      <c r="P28" s="17"/>
      <c r="Q28" s="25"/>
      <c r="R28" s="3"/>
      <c r="S28" s="3"/>
      <c r="T28" s="3"/>
      <c r="U28" s="3"/>
      <c r="V28" s="3"/>
      <c r="W28" s="3"/>
      <c r="X28" s="3"/>
      <c r="Y28" s="3"/>
      <c r="Z28" s="3"/>
    </row>
    <row r="29" ht="30" customHeight="1" spans="1:26">
      <c r="A29" s="7"/>
      <c r="B29" s="9">
        <f t="shared" si="0"/>
        <v>24</v>
      </c>
      <c r="C29" s="10" t="s">
        <v>1</v>
      </c>
      <c r="D29" s="11" t="s">
        <v>155</v>
      </c>
      <c r="E29" s="11" t="s">
        <v>156</v>
      </c>
      <c r="F29" s="16" t="s">
        <v>157</v>
      </c>
      <c r="G29" s="17" t="s">
        <v>140</v>
      </c>
      <c r="H29" s="17" t="s">
        <v>141</v>
      </c>
      <c r="I29" s="17" t="s">
        <v>158</v>
      </c>
      <c r="J29" s="11" t="s">
        <v>159</v>
      </c>
      <c r="K29" s="17" t="s">
        <v>78</v>
      </c>
      <c r="L29" s="17" t="s">
        <v>25</v>
      </c>
      <c r="M29" s="22">
        <v>10</v>
      </c>
      <c r="N29" s="10" t="s">
        <v>34</v>
      </c>
      <c r="O29" s="22">
        <v>120</v>
      </c>
      <c r="P29" s="17"/>
      <c r="Q29" s="25"/>
      <c r="R29" s="3"/>
      <c r="S29" s="3"/>
      <c r="T29" s="3"/>
      <c r="U29" s="3"/>
      <c r="V29" s="3"/>
      <c r="W29" s="3"/>
      <c r="X29" s="3"/>
      <c r="Y29" s="3"/>
      <c r="Z29" s="3"/>
    </row>
    <row r="30" ht="30" customHeight="1" spans="1:26">
      <c r="A30" s="7"/>
      <c r="B30" s="9">
        <f t="shared" si="0"/>
        <v>25</v>
      </c>
      <c r="C30" s="10" t="s">
        <v>1</v>
      </c>
      <c r="D30" s="11" t="s">
        <v>160</v>
      </c>
      <c r="E30" s="11" t="s">
        <v>161</v>
      </c>
      <c r="F30" s="16" t="s">
        <v>162</v>
      </c>
      <c r="G30" s="17" t="s">
        <v>140</v>
      </c>
      <c r="H30" s="17" t="s">
        <v>163</v>
      </c>
      <c r="I30" s="17" t="s">
        <v>164</v>
      </c>
      <c r="J30" s="11" t="s">
        <v>165</v>
      </c>
      <c r="K30" s="17" t="s">
        <v>166</v>
      </c>
      <c r="L30" s="17" t="s">
        <v>25</v>
      </c>
      <c r="M30" s="22">
        <v>15</v>
      </c>
      <c r="N30" s="10" t="s">
        <v>34</v>
      </c>
      <c r="O30" s="22">
        <v>120</v>
      </c>
      <c r="P30" s="17"/>
      <c r="Q30" s="25"/>
      <c r="R30" s="3"/>
      <c r="S30" s="3"/>
      <c r="T30" s="3"/>
      <c r="U30" s="3"/>
      <c r="V30" s="3"/>
      <c r="W30" s="3"/>
      <c r="X30" s="3"/>
      <c r="Y30" s="3"/>
      <c r="Z30" s="3"/>
    </row>
    <row r="31" s="1" customFormat="1" ht="30" customHeight="1" spans="1:26">
      <c r="A31" s="12"/>
      <c r="B31" s="13">
        <f t="shared" si="0"/>
        <v>26</v>
      </c>
      <c r="C31" s="14" t="s">
        <v>1</v>
      </c>
      <c r="D31" s="15" t="s">
        <v>167</v>
      </c>
      <c r="E31" s="15" t="s">
        <v>168</v>
      </c>
      <c r="F31" s="18" t="s">
        <v>169</v>
      </c>
      <c r="G31" s="19" t="s">
        <v>170</v>
      </c>
      <c r="H31" s="19" t="s">
        <v>171</v>
      </c>
      <c r="I31" s="19" t="s">
        <v>172</v>
      </c>
      <c r="J31" s="15" t="s">
        <v>173</v>
      </c>
      <c r="K31" s="19" t="s">
        <v>84</v>
      </c>
      <c r="L31" s="19" t="s">
        <v>25</v>
      </c>
      <c r="M31" s="23">
        <v>30</v>
      </c>
      <c r="N31" s="14" t="s">
        <v>174</v>
      </c>
      <c r="O31" s="23">
        <v>650</v>
      </c>
      <c r="P31" s="19"/>
      <c r="Q31" s="26"/>
      <c r="R31" s="27"/>
      <c r="S31" s="27"/>
      <c r="T31" s="27"/>
      <c r="U31" s="27"/>
      <c r="V31" s="27"/>
      <c r="W31" s="27"/>
      <c r="X31" s="27"/>
      <c r="Y31" s="27"/>
      <c r="Z31" s="27"/>
    </row>
    <row r="32" s="1" customFormat="1" ht="30" customHeight="1" spans="1:26">
      <c r="A32" s="12"/>
      <c r="B32" s="13">
        <f t="shared" si="0"/>
        <v>27</v>
      </c>
      <c r="C32" s="14" t="s">
        <v>1</v>
      </c>
      <c r="D32" s="15" t="s">
        <v>175</v>
      </c>
      <c r="E32" s="15" t="s">
        <v>176</v>
      </c>
      <c r="F32" s="18" t="s">
        <v>177</v>
      </c>
      <c r="G32" s="19" t="s">
        <v>170</v>
      </c>
      <c r="H32" s="19" t="s">
        <v>171</v>
      </c>
      <c r="I32" s="19" t="s">
        <v>178</v>
      </c>
      <c r="J32" s="15" t="s">
        <v>179</v>
      </c>
      <c r="K32" s="19" t="s">
        <v>24</v>
      </c>
      <c r="L32" s="19" t="s">
        <v>25</v>
      </c>
      <c r="M32" s="23">
        <v>30</v>
      </c>
      <c r="N32" s="14" t="s">
        <v>174</v>
      </c>
      <c r="O32" s="23">
        <v>650</v>
      </c>
      <c r="P32" s="19"/>
      <c r="Q32" s="26"/>
      <c r="R32" s="27"/>
      <c r="S32" s="27"/>
      <c r="T32" s="27"/>
      <c r="U32" s="27"/>
      <c r="V32" s="27"/>
      <c r="W32" s="27"/>
      <c r="X32" s="27"/>
      <c r="Y32" s="27"/>
      <c r="Z32" s="27"/>
    </row>
    <row r="33" ht="30" customHeight="1" spans="1:26">
      <c r="A33" s="7"/>
      <c r="B33" s="9">
        <f t="shared" si="0"/>
        <v>28</v>
      </c>
      <c r="C33" s="10" t="s">
        <v>1</v>
      </c>
      <c r="D33" s="11" t="s">
        <v>180</v>
      </c>
      <c r="E33" s="11" t="s">
        <v>181</v>
      </c>
      <c r="F33" s="16" t="s">
        <v>182</v>
      </c>
      <c r="G33" s="17" t="s">
        <v>170</v>
      </c>
      <c r="H33" s="17" t="s">
        <v>46</v>
      </c>
      <c r="I33" s="17" t="s">
        <v>22</v>
      </c>
      <c r="J33" s="11" t="s">
        <v>23</v>
      </c>
      <c r="K33" s="17" t="s">
        <v>24</v>
      </c>
      <c r="L33" s="17" t="s">
        <v>25</v>
      </c>
      <c r="M33" s="22">
        <v>50</v>
      </c>
      <c r="N33" s="10" t="s">
        <v>174</v>
      </c>
      <c r="O33" s="22">
        <v>1000</v>
      </c>
      <c r="P33" s="17"/>
      <c r="Q33" s="25"/>
      <c r="R33" s="3"/>
      <c r="S33" s="3"/>
      <c r="T33" s="3"/>
      <c r="U33" s="3"/>
      <c r="V33" s="3"/>
      <c r="W33" s="3"/>
      <c r="X33" s="3"/>
      <c r="Y33" s="3"/>
      <c r="Z33" s="3"/>
    </row>
    <row r="34" ht="30" customHeight="1" spans="1:26">
      <c r="A34" s="7"/>
      <c r="B34" s="9">
        <f t="shared" si="0"/>
        <v>29</v>
      </c>
      <c r="C34" s="10" t="s">
        <v>1</v>
      </c>
      <c r="D34" s="11" t="s">
        <v>183</v>
      </c>
      <c r="E34" s="11" t="s">
        <v>184</v>
      </c>
      <c r="F34" s="16" t="s">
        <v>185</v>
      </c>
      <c r="G34" s="17" t="s">
        <v>170</v>
      </c>
      <c r="H34" s="17" t="s">
        <v>46</v>
      </c>
      <c r="I34" s="17" t="s">
        <v>186</v>
      </c>
      <c r="J34" s="11" t="s">
        <v>187</v>
      </c>
      <c r="K34" s="17" t="s">
        <v>24</v>
      </c>
      <c r="L34" s="17" t="s">
        <v>25</v>
      </c>
      <c r="M34" s="22">
        <v>50</v>
      </c>
      <c r="N34" s="10" t="s">
        <v>174</v>
      </c>
      <c r="O34" s="22">
        <v>1000</v>
      </c>
      <c r="P34" s="17"/>
      <c r="Q34" s="25"/>
      <c r="R34" s="3"/>
      <c r="S34" s="3"/>
      <c r="T34" s="3"/>
      <c r="U34" s="3"/>
      <c r="V34" s="3"/>
      <c r="W34" s="3"/>
      <c r="X34" s="3"/>
      <c r="Y34" s="3"/>
      <c r="Z34" s="3"/>
    </row>
    <row r="35" ht="30" customHeight="1" spans="1:26">
      <c r="A35" s="7"/>
      <c r="B35" s="9">
        <f t="shared" si="0"/>
        <v>30</v>
      </c>
      <c r="C35" s="10" t="s">
        <v>1</v>
      </c>
      <c r="D35" s="11" t="s">
        <v>188</v>
      </c>
      <c r="E35" s="11" t="s">
        <v>189</v>
      </c>
      <c r="F35" s="16" t="s">
        <v>190</v>
      </c>
      <c r="G35" s="17" t="s">
        <v>170</v>
      </c>
      <c r="H35" s="17" t="s">
        <v>46</v>
      </c>
      <c r="I35" s="17" t="s">
        <v>191</v>
      </c>
      <c r="J35" s="11" t="s">
        <v>192</v>
      </c>
      <c r="K35" s="17" t="s">
        <v>84</v>
      </c>
      <c r="L35" s="17" t="s">
        <v>25</v>
      </c>
      <c r="M35" s="22">
        <v>50</v>
      </c>
      <c r="N35" s="10" t="s">
        <v>174</v>
      </c>
      <c r="O35" s="22">
        <v>1000</v>
      </c>
      <c r="P35" s="17"/>
      <c r="Q35" s="25"/>
      <c r="R35" s="3"/>
      <c r="S35" s="3"/>
      <c r="T35" s="3"/>
      <c r="U35" s="3"/>
      <c r="V35" s="3"/>
      <c r="W35" s="3"/>
      <c r="X35" s="3"/>
      <c r="Y35" s="3"/>
      <c r="Z35" s="3"/>
    </row>
    <row r="36" ht="30" customHeight="1" spans="1:26">
      <c r="A36" s="7"/>
      <c r="B36" s="9">
        <f t="shared" si="0"/>
        <v>31</v>
      </c>
      <c r="C36" s="10" t="s">
        <v>1</v>
      </c>
      <c r="D36" s="11" t="s">
        <v>193</v>
      </c>
      <c r="E36" s="11" t="s">
        <v>194</v>
      </c>
      <c r="F36" s="16" t="s">
        <v>195</v>
      </c>
      <c r="G36" s="17" t="s">
        <v>170</v>
      </c>
      <c r="H36" s="17" t="s">
        <v>46</v>
      </c>
      <c r="I36" s="17" t="s">
        <v>196</v>
      </c>
      <c r="J36" s="11" t="s">
        <v>197</v>
      </c>
      <c r="K36" s="17" t="s">
        <v>72</v>
      </c>
      <c r="L36" s="17" t="s">
        <v>25</v>
      </c>
      <c r="M36" s="22">
        <v>50</v>
      </c>
      <c r="N36" s="10" t="s">
        <v>174</v>
      </c>
      <c r="O36" s="22">
        <v>1000</v>
      </c>
      <c r="P36" s="17"/>
      <c r="Q36" s="25"/>
      <c r="R36" s="3"/>
      <c r="S36" s="3"/>
      <c r="T36" s="3"/>
      <c r="U36" s="3"/>
      <c r="V36" s="3"/>
      <c r="W36" s="3"/>
      <c r="X36" s="3"/>
      <c r="Y36" s="3"/>
      <c r="Z36" s="3"/>
    </row>
    <row r="37" ht="30" customHeight="1" spans="1:26">
      <c r="A37" s="7"/>
      <c r="B37" s="9">
        <f t="shared" si="0"/>
        <v>32</v>
      </c>
      <c r="C37" s="10" t="s">
        <v>1</v>
      </c>
      <c r="D37" s="11" t="s">
        <v>198</v>
      </c>
      <c r="E37" s="11" t="s">
        <v>199</v>
      </c>
      <c r="F37" s="16" t="s">
        <v>200</v>
      </c>
      <c r="G37" s="17" t="s">
        <v>170</v>
      </c>
      <c r="H37" s="17" t="s">
        <v>46</v>
      </c>
      <c r="I37" s="17" t="s">
        <v>201</v>
      </c>
      <c r="J37" s="11" t="s">
        <v>202</v>
      </c>
      <c r="K37" s="17" t="s">
        <v>78</v>
      </c>
      <c r="L37" s="17" t="s">
        <v>25</v>
      </c>
      <c r="M37" s="22">
        <v>50</v>
      </c>
      <c r="N37" s="10" t="s">
        <v>174</v>
      </c>
      <c r="O37" s="22">
        <v>1000</v>
      </c>
      <c r="P37" s="17"/>
      <c r="Q37" s="25"/>
      <c r="R37" s="3"/>
      <c r="S37" s="3"/>
      <c r="T37" s="3"/>
      <c r="U37" s="3"/>
      <c r="V37" s="3"/>
      <c r="W37" s="3"/>
      <c r="X37" s="3"/>
      <c r="Y37" s="3"/>
      <c r="Z37" s="3"/>
    </row>
    <row r="38" ht="30" customHeight="1" spans="1:26">
      <c r="A38" s="7"/>
      <c r="B38" s="9">
        <f t="shared" si="0"/>
        <v>33</v>
      </c>
      <c r="C38" s="10" t="s">
        <v>1</v>
      </c>
      <c r="D38" s="11" t="s">
        <v>203</v>
      </c>
      <c r="E38" s="11" t="s">
        <v>204</v>
      </c>
      <c r="F38" s="16" t="s">
        <v>205</v>
      </c>
      <c r="G38" s="17" t="s">
        <v>206</v>
      </c>
      <c r="H38" s="17" t="s">
        <v>207</v>
      </c>
      <c r="I38" s="17" t="s">
        <v>208</v>
      </c>
      <c r="J38" s="11" t="s">
        <v>209</v>
      </c>
      <c r="K38" s="17" t="s">
        <v>24</v>
      </c>
      <c r="L38" s="17" t="s">
        <v>33</v>
      </c>
      <c r="M38" s="22">
        <v>120</v>
      </c>
      <c r="N38" s="10" t="s">
        <v>26</v>
      </c>
      <c r="O38" s="22">
        <v>180</v>
      </c>
      <c r="P38" s="24"/>
      <c r="Q38" s="25"/>
      <c r="R38" s="3"/>
      <c r="S38" s="3"/>
      <c r="T38" s="3"/>
      <c r="U38" s="3"/>
      <c r="V38" s="3"/>
      <c r="W38" s="3"/>
      <c r="X38" s="3"/>
      <c r="Y38" s="3"/>
      <c r="Z38" s="3"/>
    </row>
    <row r="39" ht="30" customHeight="1" spans="1:26">
      <c r="A39" s="7"/>
      <c r="B39" s="9">
        <f t="shared" si="0"/>
        <v>34</v>
      </c>
      <c r="C39" s="10" t="s">
        <v>1</v>
      </c>
      <c r="D39" s="11" t="s">
        <v>210</v>
      </c>
      <c r="E39" s="11" t="s">
        <v>211</v>
      </c>
      <c r="F39" s="16" t="s">
        <v>212</v>
      </c>
      <c r="G39" s="17" t="s">
        <v>206</v>
      </c>
      <c r="H39" s="17" t="s">
        <v>207</v>
      </c>
      <c r="I39" s="17" t="s">
        <v>213</v>
      </c>
      <c r="J39" s="11" t="s">
        <v>214</v>
      </c>
      <c r="K39" s="17" t="s">
        <v>24</v>
      </c>
      <c r="L39" s="17" t="s">
        <v>33</v>
      </c>
      <c r="M39" s="22">
        <v>100</v>
      </c>
      <c r="N39" s="10" t="s">
        <v>26</v>
      </c>
      <c r="O39" s="22">
        <v>180</v>
      </c>
      <c r="P39" s="24"/>
      <c r="Q39" s="25"/>
      <c r="R39" s="3"/>
      <c r="S39" s="3"/>
      <c r="T39" s="3"/>
      <c r="U39" s="3"/>
      <c r="V39" s="3"/>
      <c r="W39" s="3"/>
      <c r="X39" s="3"/>
      <c r="Y39" s="3"/>
      <c r="Z39" s="3"/>
    </row>
    <row r="40" s="1" customFormat="1" ht="30" customHeight="1" spans="1:26">
      <c r="A40" s="12"/>
      <c r="B40" s="13">
        <f t="shared" si="0"/>
        <v>35</v>
      </c>
      <c r="C40" s="14" t="s">
        <v>215</v>
      </c>
      <c r="D40" s="15" t="s">
        <v>216</v>
      </c>
      <c r="E40" s="15"/>
      <c r="F40" s="18" t="s">
        <v>217</v>
      </c>
      <c r="G40" s="19" t="s">
        <v>218</v>
      </c>
      <c r="H40" s="19"/>
      <c r="I40" s="19" t="s">
        <v>219</v>
      </c>
      <c r="J40" s="15" t="s">
        <v>220</v>
      </c>
      <c r="K40" s="19" t="s">
        <v>24</v>
      </c>
      <c r="L40" s="19" t="s">
        <v>25</v>
      </c>
      <c r="M40" s="23">
        <v>15</v>
      </c>
      <c r="N40" s="14" t="s">
        <v>41</v>
      </c>
      <c r="O40" s="23">
        <v>30</v>
      </c>
      <c r="P40" s="19"/>
      <c r="Q40" s="26"/>
      <c r="R40" s="27"/>
      <c r="S40" s="27"/>
      <c r="T40" s="27"/>
      <c r="U40" s="27"/>
      <c r="V40" s="27"/>
      <c r="W40" s="27"/>
      <c r="X40" s="27"/>
      <c r="Y40" s="27"/>
      <c r="Z40" s="27"/>
    </row>
    <row r="41" s="1" customFormat="1" ht="30" customHeight="1" spans="1:26">
      <c r="A41" s="12"/>
      <c r="B41" s="13">
        <f t="shared" si="0"/>
        <v>36</v>
      </c>
      <c r="C41" s="14" t="s">
        <v>1</v>
      </c>
      <c r="D41" s="15"/>
      <c r="E41" s="15"/>
      <c r="F41" s="18" t="s">
        <v>217</v>
      </c>
      <c r="G41" s="19" t="s">
        <v>218</v>
      </c>
      <c r="H41" s="19"/>
      <c r="I41" s="19" t="s">
        <v>221</v>
      </c>
      <c r="J41" s="15"/>
      <c r="K41" s="19" t="s">
        <v>24</v>
      </c>
      <c r="L41" s="19" t="s">
        <v>33</v>
      </c>
      <c r="M41" s="23">
        <v>5</v>
      </c>
      <c r="N41" s="14" t="s">
        <v>41</v>
      </c>
      <c r="O41" s="23">
        <v>10</v>
      </c>
      <c r="P41" s="19"/>
      <c r="Q41" s="26" t="s">
        <v>222</v>
      </c>
      <c r="R41" s="27"/>
      <c r="S41" s="27"/>
      <c r="T41" s="27"/>
      <c r="U41" s="27"/>
      <c r="V41" s="27"/>
      <c r="W41" s="27"/>
      <c r="X41" s="27"/>
      <c r="Y41" s="27"/>
      <c r="Z41" s="27"/>
    </row>
    <row r="42" s="1" customFormat="1" ht="30" customHeight="1" spans="1:26">
      <c r="A42" s="12"/>
      <c r="B42" s="13">
        <f t="shared" si="0"/>
        <v>37</v>
      </c>
      <c r="C42" s="14" t="s">
        <v>1</v>
      </c>
      <c r="D42" s="15"/>
      <c r="E42" s="15"/>
      <c r="F42" s="18" t="s">
        <v>217</v>
      </c>
      <c r="G42" s="19" t="s">
        <v>218</v>
      </c>
      <c r="H42" s="19"/>
      <c r="I42" s="19" t="s">
        <v>186</v>
      </c>
      <c r="J42" s="15"/>
      <c r="K42" s="19" t="s">
        <v>24</v>
      </c>
      <c r="L42" s="19" t="s">
        <v>33</v>
      </c>
      <c r="M42" s="23">
        <v>5</v>
      </c>
      <c r="N42" s="14" t="s">
        <v>41</v>
      </c>
      <c r="O42" s="23">
        <v>10</v>
      </c>
      <c r="P42" s="19"/>
      <c r="Q42" s="26"/>
      <c r="R42" s="27"/>
      <c r="S42" s="27"/>
      <c r="T42" s="27"/>
      <c r="U42" s="27"/>
      <c r="V42" s="27"/>
      <c r="W42" s="27"/>
      <c r="X42" s="27"/>
      <c r="Y42" s="27"/>
      <c r="Z42" s="27"/>
    </row>
    <row r="43" s="1" customFormat="1" ht="30" customHeight="1" spans="1:26">
      <c r="A43" s="12"/>
      <c r="B43" s="13">
        <f t="shared" si="0"/>
        <v>38</v>
      </c>
      <c r="C43" s="14" t="s">
        <v>1</v>
      </c>
      <c r="D43" s="15"/>
      <c r="E43" s="15"/>
      <c r="F43" s="18" t="s">
        <v>217</v>
      </c>
      <c r="G43" s="19" t="s">
        <v>218</v>
      </c>
      <c r="H43" s="19"/>
      <c r="I43" s="19" t="s">
        <v>223</v>
      </c>
      <c r="J43" s="15"/>
      <c r="K43" s="19" t="s">
        <v>24</v>
      </c>
      <c r="L43" s="19" t="s">
        <v>33</v>
      </c>
      <c r="M43" s="23">
        <v>6</v>
      </c>
      <c r="N43" s="14" t="s">
        <v>41</v>
      </c>
      <c r="O43" s="23">
        <v>10</v>
      </c>
      <c r="P43" s="19"/>
      <c r="Q43" s="26"/>
      <c r="R43" s="27"/>
      <c r="S43" s="27"/>
      <c r="T43" s="27"/>
      <c r="U43" s="27"/>
      <c r="V43" s="27"/>
      <c r="W43" s="27"/>
      <c r="X43" s="27"/>
      <c r="Y43" s="27"/>
      <c r="Z43" s="27"/>
    </row>
    <row r="44" s="1" customFormat="1" ht="30" customHeight="1" spans="1:26">
      <c r="A44" s="12"/>
      <c r="B44" s="13">
        <f t="shared" si="0"/>
        <v>39</v>
      </c>
      <c r="C44" s="14" t="s">
        <v>1</v>
      </c>
      <c r="D44" s="15"/>
      <c r="E44" s="15"/>
      <c r="F44" s="18" t="s">
        <v>224</v>
      </c>
      <c r="G44" s="19" t="s">
        <v>218</v>
      </c>
      <c r="H44" s="19"/>
      <c r="I44" s="19" t="s">
        <v>31</v>
      </c>
      <c r="J44" s="15"/>
      <c r="K44" s="19" t="s">
        <v>24</v>
      </c>
      <c r="L44" s="19" t="s">
        <v>33</v>
      </c>
      <c r="M44" s="23">
        <v>6</v>
      </c>
      <c r="N44" s="14" t="s">
        <v>225</v>
      </c>
      <c r="O44" s="23">
        <v>12</v>
      </c>
      <c r="P44" s="19"/>
      <c r="Q44" s="26"/>
      <c r="R44" s="27"/>
      <c r="S44" s="27"/>
      <c r="T44" s="27"/>
      <c r="U44" s="27"/>
      <c r="V44" s="27"/>
      <c r="W44" s="27"/>
      <c r="X44" s="27"/>
      <c r="Y44" s="27"/>
      <c r="Z44" s="27"/>
    </row>
    <row r="45" customFormat="1" ht="30" customHeight="1" spans="1:26">
      <c r="A45" s="7"/>
      <c r="B45" s="9">
        <v>40</v>
      </c>
      <c r="C45" s="14" t="s">
        <v>1</v>
      </c>
      <c r="D45" s="11"/>
      <c r="E45" s="11"/>
      <c r="F45" s="18" t="s">
        <v>226</v>
      </c>
      <c r="G45" s="19" t="s">
        <v>218</v>
      </c>
      <c r="H45" s="17"/>
      <c r="I45" s="17" t="s">
        <v>227</v>
      </c>
      <c r="J45" s="11"/>
      <c r="K45" s="19" t="s">
        <v>24</v>
      </c>
      <c r="L45" s="19" t="s">
        <v>33</v>
      </c>
      <c r="M45" s="22">
        <v>6.4</v>
      </c>
      <c r="N45" s="14" t="s">
        <v>225</v>
      </c>
      <c r="O45" s="22">
        <v>12.8</v>
      </c>
      <c r="P45" s="17"/>
      <c r="Q45" s="25"/>
      <c r="R45" s="3"/>
      <c r="S45" s="3"/>
      <c r="T45" s="3"/>
      <c r="U45" s="3"/>
      <c r="V45" s="3"/>
      <c r="W45" s="3"/>
      <c r="X45" s="3"/>
      <c r="Y45" s="3"/>
      <c r="Z45" s="3"/>
    </row>
    <row r="46" customFormat="1" ht="30" customHeight="1" spans="1:26">
      <c r="A46" s="7"/>
      <c r="B46" s="9">
        <v>41</v>
      </c>
      <c r="C46" s="14" t="s">
        <v>1</v>
      </c>
      <c r="D46" s="11"/>
      <c r="E46" s="11"/>
      <c r="F46" s="18" t="s">
        <v>226</v>
      </c>
      <c r="G46" s="19" t="s">
        <v>218</v>
      </c>
      <c r="H46" s="17"/>
      <c r="I46" s="17" t="s">
        <v>228</v>
      </c>
      <c r="J46" s="11"/>
      <c r="K46" s="17" t="s">
        <v>24</v>
      </c>
      <c r="L46" s="19" t="s">
        <v>33</v>
      </c>
      <c r="M46" s="22">
        <v>6.4</v>
      </c>
      <c r="N46" s="14" t="s">
        <v>225</v>
      </c>
      <c r="O46" s="22">
        <v>12.8</v>
      </c>
      <c r="P46" s="17"/>
      <c r="Q46" s="25"/>
      <c r="R46" s="3"/>
      <c r="S46" s="3"/>
      <c r="T46" s="3"/>
      <c r="U46" s="3"/>
      <c r="V46" s="3"/>
      <c r="W46" s="3"/>
      <c r="X46" s="3"/>
      <c r="Y46" s="3"/>
      <c r="Z46" s="3"/>
    </row>
    <row r="47" ht="30" customHeight="1" spans="1:26">
      <c r="A47" s="7"/>
      <c r="B47" s="9">
        <f t="shared" ref="B47:B74" si="1">IF(ISBLANK(F47)=TRUE,"",ROW()-ROW(F$5))</f>
        <v>42</v>
      </c>
      <c r="C47" s="10" t="s">
        <v>1</v>
      </c>
      <c r="D47" s="11" t="s">
        <v>229</v>
      </c>
      <c r="E47" s="11" t="s">
        <v>230</v>
      </c>
      <c r="F47" s="16" t="s">
        <v>231</v>
      </c>
      <c r="G47" s="17" t="s">
        <v>38</v>
      </c>
      <c r="H47" s="17"/>
      <c r="I47" s="17" t="s">
        <v>232</v>
      </c>
      <c r="J47" s="11" t="s">
        <v>233</v>
      </c>
      <c r="K47" s="17" t="s">
        <v>49</v>
      </c>
      <c r="L47" s="17" t="s">
        <v>33</v>
      </c>
      <c r="M47" s="22">
        <v>30</v>
      </c>
      <c r="N47" s="10" t="s">
        <v>234</v>
      </c>
      <c r="O47" s="22">
        <v>80</v>
      </c>
      <c r="P47" s="17"/>
      <c r="Q47" s="25"/>
      <c r="R47" s="3"/>
      <c r="S47" s="3"/>
      <c r="T47" s="3"/>
      <c r="U47" s="3"/>
      <c r="V47" s="3"/>
      <c r="W47" s="3"/>
      <c r="X47" s="3"/>
      <c r="Y47" s="3"/>
      <c r="Z47" s="3"/>
    </row>
    <row r="48" ht="33.75" customHeight="1" spans="1:26">
      <c r="A48" s="7"/>
      <c r="B48" s="9">
        <f t="shared" si="1"/>
        <v>43</v>
      </c>
      <c r="C48" s="10" t="s">
        <v>1</v>
      </c>
      <c r="D48" s="11" t="s">
        <v>235</v>
      </c>
      <c r="E48" s="11" t="s">
        <v>236</v>
      </c>
      <c r="F48" s="16" t="s">
        <v>237</v>
      </c>
      <c r="G48" s="17" t="s">
        <v>38</v>
      </c>
      <c r="H48" s="17"/>
      <c r="I48" s="17" t="s">
        <v>238</v>
      </c>
      <c r="J48" s="11" t="s">
        <v>239</v>
      </c>
      <c r="K48" s="17" t="s">
        <v>66</v>
      </c>
      <c r="L48" s="17" t="s">
        <v>33</v>
      </c>
      <c r="M48" s="22">
        <v>30</v>
      </c>
      <c r="N48" s="10" t="s">
        <v>234</v>
      </c>
      <c r="O48" s="22">
        <v>80</v>
      </c>
      <c r="P48" s="17"/>
      <c r="Q48" s="25"/>
      <c r="R48" s="3"/>
      <c r="S48" s="3"/>
      <c r="T48" s="3"/>
      <c r="U48" s="3"/>
      <c r="V48" s="3"/>
      <c r="W48" s="3"/>
      <c r="X48" s="3"/>
      <c r="Y48" s="3"/>
      <c r="Z48" s="3"/>
    </row>
    <row r="49" ht="30" customHeight="1" spans="1:26">
      <c r="A49" s="7"/>
      <c r="B49" s="13">
        <f t="shared" si="1"/>
        <v>44</v>
      </c>
      <c r="C49" s="14" t="s">
        <v>1</v>
      </c>
      <c r="D49" s="15" t="s">
        <v>240</v>
      </c>
      <c r="E49" s="15" t="s">
        <v>241</v>
      </c>
      <c r="F49" s="18" t="s">
        <v>242</v>
      </c>
      <c r="G49" s="19" t="s">
        <v>243</v>
      </c>
      <c r="H49" s="19" t="s">
        <v>244</v>
      </c>
      <c r="I49" s="19" t="s">
        <v>245</v>
      </c>
      <c r="J49" s="15" t="s">
        <v>246</v>
      </c>
      <c r="K49" s="19" t="s">
        <v>84</v>
      </c>
      <c r="L49" s="19" t="s">
        <v>25</v>
      </c>
      <c r="M49" s="23">
        <v>1.25</v>
      </c>
      <c r="N49" s="14" t="s">
        <v>247</v>
      </c>
      <c r="O49" s="23">
        <v>0</v>
      </c>
      <c r="P49" s="19"/>
      <c r="Q49" s="25"/>
      <c r="R49" s="3"/>
      <c r="S49" s="3"/>
      <c r="T49" s="3"/>
      <c r="U49" s="3"/>
      <c r="V49" s="3"/>
      <c r="W49" s="3"/>
      <c r="X49" s="3"/>
      <c r="Y49" s="3"/>
      <c r="Z49" s="3"/>
    </row>
    <row r="50" ht="30" customHeight="1" spans="1:26">
      <c r="A50" s="7"/>
      <c r="B50" s="13">
        <f t="shared" si="1"/>
        <v>45</v>
      </c>
      <c r="C50" s="14" t="s">
        <v>1</v>
      </c>
      <c r="D50" s="15" t="s">
        <v>248</v>
      </c>
      <c r="E50" s="15" t="s">
        <v>249</v>
      </c>
      <c r="F50" s="18" t="s">
        <v>250</v>
      </c>
      <c r="G50" s="19" t="s">
        <v>243</v>
      </c>
      <c r="H50" s="19" t="s">
        <v>244</v>
      </c>
      <c r="I50" s="19" t="s">
        <v>251</v>
      </c>
      <c r="J50" s="15" t="s">
        <v>252</v>
      </c>
      <c r="K50" s="19" t="s">
        <v>72</v>
      </c>
      <c r="L50" s="19" t="s">
        <v>25</v>
      </c>
      <c r="M50" s="23">
        <v>1.25</v>
      </c>
      <c r="N50" s="14" t="s">
        <v>247</v>
      </c>
      <c r="O50" s="23">
        <v>0</v>
      </c>
      <c r="P50" s="19"/>
      <c r="Q50" s="25"/>
      <c r="R50" s="3"/>
      <c r="S50" s="3"/>
      <c r="T50" s="3"/>
      <c r="U50" s="3"/>
      <c r="V50" s="3"/>
      <c r="W50" s="3"/>
      <c r="X50" s="3"/>
      <c r="Y50" s="3"/>
      <c r="Z50" s="3"/>
    </row>
    <row r="51" ht="30" customHeight="1" spans="1:26">
      <c r="A51" s="7"/>
      <c r="B51" s="13">
        <f t="shared" si="1"/>
        <v>46</v>
      </c>
      <c r="C51" s="14" t="s">
        <v>1</v>
      </c>
      <c r="D51" s="15" t="s">
        <v>253</v>
      </c>
      <c r="E51" s="15" t="s">
        <v>254</v>
      </c>
      <c r="F51" s="18" t="s">
        <v>255</v>
      </c>
      <c r="G51" s="19" t="s">
        <v>243</v>
      </c>
      <c r="H51" s="19" t="s">
        <v>244</v>
      </c>
      <c r="I51" s="19" t="s">
        <v>256</v>
      </c>
      <c r="J51" s="15" t="s">
        <v>257</v>
      </c>
      <c r="K51" s="19" t="s">
        <v>84</v>
      </c>
      <c r="L51" s="19" t="s">
        <v>25</v>
      </c>
      <c r="M51" s="23">
        <v>1.25</v>
      </c>
      <c r="N51" s="14" t="s">
        <v>247</v>
      </c>
      <c r="O51" s="23">
        <v>0</v>
      </c>
      <c r="P51" s="19"/>
      <c r="Q51" s="25"/>
      <c r="R51" s="3"/>
      <c r="S51" s="3"/>
      <c r="T51" s="3"/>
      <c r="U51" s="3"/>
      <c r="V51" s="3"/>
      <c r="W51" s="3"/>
      <c r="X51" s="3"/>
      <c r="Y51" s="3"/>
      <c r="Z51" s="3"/>
    </row>
    <row r="52" ht="30" customHeight="1" spans="1:26">
      <c r="A52" s="7"/>
      <c r="B52" s="13">
        <f t="shared" si="1"/>
        <v>47</v>
      </c>
      <c r="C52" s="14" t="s">
        <v>1</v>
      </c>
      <c r="D52" s="15" t="s">
        <v>258</v>
      </c>
      <c r="E52" s="15" t="s">
        <v>259</v>
      </c>
      <c r="F52" s="18" t="s">
        <v>260</v>
      </c>
      <c r="G52" s="19" t="s">
        <v>243</v>
      </c>
      <c r="H52" s="19" t="s">
        <v>244</v>
      </c>
      <c r="I52" s="19" t="s">
        <v>261</v>
      </c>
      <c r="J52" s="15" t="s">
        <v>262</v>
      </c>
      <c r="K52" s="19" t="s">
        <v>84</v>
      </c>
      <c r="L52" s="19" t="s">
        <v>25</v>
      </c>
      <c r="M52" s="23">
        <v>1.25</v>
      </c>
      <c r="N52" s="14" t="s">
        <v>247</v>
      </c>
      <c r="O52" s="23">
        <v>0</v>
      </c>
      <c r="P52" s="19"/>
      <c r="Q52" s="25"/>
      <c r="R52" s="3"/>
      <c r="S52" s="3"/>
      <c r="T52" s="3"/>
      <c r="U52" s="3"/>
      <c r="V52" s="3"/>
      <c r="W52" s="3"/>
      <c r="X52" s="3"/>
      <c r="Y52" s="3"/>
      <c r="Z52" s="3"/>
    </row>
    <row r="53" ht="30" customHeight="1" spans="1:26">
      <c r="A53" s="7"/>
      <c r="B53" s="13">
        <f t="shared" si="1"/>
        <v>48</v>
      </c>
      <c r="C53" s="14" t="s">
        <v>1</v>
      </c>
      <c r="D53" s="15" t="s">
        <v>263</v>
      </c>
      <c r="E53" s="15" t="s">
        <v>264</v>
      </c>
      <c r="F53" s="18" t="s">
        <v>265</v>
      </c>
      <c r="G53" s="19" t="s">
        <v>243</v>
      </c>
      <c r="H53" s="19" t="s">
        <v>244</v>
      </c>
      <c r="I53" s="19" t="s">
        <v>266</v>
      </c>
      <c r="J53" s="15" t="s">
        <v>267</v>
      </c>
      <c r="K53" s="19" t="s">
        <v>84</v>
      </c>
      <c r="L53" s="19" t="s">
        <v>25</v>
      </c>
      <c r="M53" s="23">
        <v>1.25</v>
      </c>
      <c r="N53" s="14" t="s">
        <v>247</v>
      </c>
      <c r="O53" s="23">
        <v>0</v>
      </c>
      <c r="P53" s="19"/>
      <c r="Q53" s="25"/>
      <c r="R53" s="3"/>
      <c r="S53" s="3"/>
      <c r="T53" s="3"/>
      <c r="U53" s="3"/>
      <c r="V53" s="3"/>
      <c r="W53" s="3"/>
      <c r="X53" s="3"/>
      <c r="Y53" s="3"/>
      <c r="Z53" s="3"/>
    </row>
    <row r="54" ht="30" customHeight="1" spans="1:26">
      <c r="A54" s="7"/>
      <c r="B54" s="13">
        <f t="shared" si="1"/>
        <v>49</v>
      </c>
      <c r="C54" s="14" t="s">
        <v>1</v>
      </c>
      <c r="D54" s="15" t="s">
        <v>268</v>
      </c>
      <c r="E54" s="15" t="s">
        <v>269</v>
      </c>
      <c r="F54" s="18" t="s">
        <v>270</v>
      </c>
      <c r="G54" s="19" t="s">
        <v>243</v>
      </c>
      <c r="H54" s="19" t="s">
        <v>244</v>
      </c>
      <c r="I54" s="19" t="s">
        <v>271</v>
      </c>
      <c r="J54" s="15" t="s">
        <v>272</v>
      </c>
      <c r="K54" s="19" t="s">
        <v>78</v>
      </c>
      <c r="L54" s="19" t="s">
        <v>25</v>
      </c>
      <c r="M54" s="23">
        <v>1.25</v>
      </c>
      <c r="N54" s="14" t="s">
        <v>247</v>
      </c>
      <c r="O54" s="23">
        <v>0</v>
      </c>
      <c r="P54" s="19"/>
      <c r="Q54" s="25"/>
      <c r="R54" s="3"/>
      <c r="S54" s="3"/>
      <c r="T54" s="3"/>
      <c r="U54" s="3"/>
      <c r="V54" s="3"/>
      <c r="W54" s="3"/>
      <c r="X54" s="3"/>
      <c r="Y54" s="3"/>
      <c r="Z54" s="3"/>
    </row>
    <row r="55" ht="30" customHeight="1" spans="1:26">
      <c r="A55" s="7"/>
      <c r="B55" s="13">
        <f t="shared" si="1"/>
        <v>50</v>
      </c>
      <c r="C55" s="14" t="s">
        <v>1</v>
      </c>
      <c r="D55" s="15" t="s">
        <v>273</v>
      </c>
      <c r="E55" s="15" t="s">
        <v>274</v>
      </c>
      <c r="F55" s="18" t="s">
        <v>275</v>
      </c>
      <c r="G55" s="19" t="s">
        <v>243</v>
      </c>
      <c r="H55" s="19" t="s">
        <v>244</v>
      </c>
      <c r="I55" s="19" t="s">
        <v>276</v>
      </c>
      <c r="J55" s="15" t="s">
        <v>277</v>
      </c>
      <c r="K55" s="19" t="s">
        <v>105</v>
      </c>
      <c r="L55" s="19" t="s">
        <v>25</v>
      </c>
      <c r="M55" s="23">
        <v>1.25</v>
      </c>
      <c r="N55" s="14" t="s">
        <v>247</v>
      </c>
      <c r="O55" s="23">
        <v>0</v>
      </c>
      <c r="P55" s="19"/>
      <c r="Q55" s="25"/>
      <c r="R55" s="3"/>
      <c r="S55" s="3"/>
      <c r="T55" s="3"/>
      <c r="U55" s="3"/>
      <c r="V55" s="3"/>
      <c r="W55" s="3"/>
      <c r="X55" s="3"/>
      <c r="Y55" s="3"/>
      <c r="Z55" s="3"/>
    </row>
    <row r="56" ht="30" customHeight="1" spans="1:26">
      <c r="A56" s="7"/>
      <c r="B56" s="13">
        <f t="shared" si="1"/>
        <v>51</v>
      </c>
      <c r="C56" s="14" t="s">
        <v>1</v>
      </c>
      <c r="D56" s="15" t="s">
        <v>278</v>
      </c>
      <c r="E56" s="15" t="s">
        <v>279</v>
      </c>
      <c r="F56" s="18" t="s">
        <v>280</v>
      </c>
      <c r="G56" s="19" t="s">
        <v>243</v>
      </c>
      <c r="H56" s="19" t="s">
        <v>244</v>
      </c>
      <c r="I56" s="19" t="s">
        <v>281</v>
      </c>
      <c r="J56" s="15" t="s">
        <v>282</v>
      </c>
      <c r="K56" s="19" t="s">
        <v>72</v>
      </c>
      <c r="L56" s="19" t="s">
        <v>25</v>
      </c>
      <c r="M56" s="23">
        <v>1.25</v>
      </c>
      <c r="N56" s="14" t="s">
        <v>247</v>
      </c>
      <c r="O56" s="23">
        <v>0</v>
      </c>
      <c r="P56" s="19"/>
      <c r="Q56" s="25"/>
      <c r="R56" s="3"/>
      <c r="S56" s="3"/>
      <c r="T56" s="3"/>
      <c r="U56" s="3"/>
      <c r="V56" s="3"/>
      <c r="W56" s="3"/>
      <c r="X56" s="3"/>
      <c r="Y56" s="3"/>
      <c r="Z56" s="3"/>
    </row>
    <row r="57" ht="30" customHeight="1" spans="1:26">
      <c r="A57" s="7"/>
      <c r="B57" s="13">
        <f t="shared" si="1"/>
        <v>52</v>
      </c>
      <c r="C57" s="14" t="s">
        <v>1</v>
      </c>
      <c r="D57" s="15" t="s">
        <v>283</v>
      </c>
      <c r="E57" s="15" t="s">
        <v>284</v>
      </c>
      <c r="F57" s="18" t="s">
        <v>285</v>
      </c>
      <c r="G57" s="19" t="s">
        <v>243</v>
      </c>
      <c r="H57" s="19" t="s">
        <v>244</v>
      </c>
      <c r="I57" s="19" t="s">
        <v>286</v>
      </c>
      <c r="J57" s="15" t="s">
        <v>287</v>
      </c>
      <c r="K57" s="19" t="s">
        <v>72</v>
      </c>
      <c r="L57" s="19" t="s">
        <v>25</v>
      </c>
      <c r="M57" s="23">
        <v>1.25</v>
      </c>
      <c r="N57" s="14" t="s">
        <v>247</v>
      </c>
      <c r="O57" s="23">
        <v>0</v>
      </c>
      <c r="P57" s="19"/>
      <c r="Q57" s="25"/>
      <c r="R57" s="3"/>
      <c r="S57" s="3"/>
      <c r="T57" s="3"/>
      <c r="U57" s="3"/>
      <c r="V57" s="3"/>
      <c r="W57" s="3"/>
      <c r="X57" s="3"/>
      <c r="Y57" s="3"/>
      <c r="Z57" s="3"/>
    </row>
    <row r="58" ht="30" customHeight="1" spans="1:26">
      <c r="A58" s="7"/>
      <c r="B58" s="13">
        <f t="shared" si="1"/>
        <v>53</v>
      </c>
      <c r="C58" s="14" t="s">
        <v>1</v>
      </c>
      <c r="D58" s="15" t="s">
        <v>288</v>
      </c>
      <c r="E58" s="15" t="s">
        <v>289</v>
      </c>
      <c r="F58" s="18" t="s">
        <v>290</v>
      </c>
      <c r="G58" s="19" t="s">
        <v>243</v>
      </c>
      <c r="H58" s="19" t="s">
        <v>244</v>
      </c>
      <c r="I58" s="19" t="s">
        <v>291</v>
      </c>
      <c r="J58" s="15" t="s">
        <v>292</v>
      </c>
      <c r="K58" s="19" t="s">
        <v>72</v>
      </c>
      <c r="L58" s="19" t="s">
        <v>25</v>
      </c>
      <c r="M58" s="23">
        <v>1.25</v>
      </c>
      <c r="N58" s="14" t="s">
        <v>247</v>
      </c>
      <c r="O58" s="23">
        <v>0</v>
      </c>
      <c r="P58" s="19"/>
      <c r="Q58" s="25"/>
      <c r="R58" s="3"/>
      <c r="S58" s="3"/>
      <c r="T58" s="3"/>
      <c r="U58" s="3"/>
      <c r="V58" s="3"/>
      <c r="W58" s="3"/>
      <c r="X58" s="3"/>
      <c r="Y58" s="3"/>
      <c r="Z58" s="3"/>
    </row>
    <row r="59" ht="30" customHeight="1" spans="1:26">
      <c r="A59" s="7"/>
      <c r="B59" s="13">
        <f t="shared" si="1"/>
        <v>54</v>
      </c>
      <c r="C59" s="14" t="s">
        <v>1</v>
      </c>
      <c r="D59" s="15" t="s">
        <v>293</v>
      </c>
      <c r="E59" s="15" t="s">
        <v>294</v>
      </c>
      <c r="F59" s="18" t="s">
        <v>295</v>
      </c>
      <c r="G59" s="19" t="s">
        <v>243</v>
      </c>
      <c r="H59" s="19" t="s">
        <v>244</v>
      </c>
      <c r="I59" s="19" t="s">
        <v>296</v>
      </c>
      <c r="J59" s="15" t="s">
        <v>297</v>
      </c>
      <c r="K59" s="19" t="s">
        <v>84</v>
      </c>
      <c r="L59" s="19" t="s">
        <v>25</v>
      </c>
      <c r="M59" s="23">
        <v>1.25</v>
      </c>
      <c r="N59" s="14" t="s">
        <v>247</v>
      </c>
      <c r="O59" s="23">
        <v>0</v>
      </c>
      <c r="P59" s="19"/>
      <c r="Q59" s="25"/>
      <c r="R59" s="3"/>
      <c r="S59" s="3"/>
      <c r="T59" s="3"/>
      <c r="U59" s="3"/>
      <c r="V59" s="3"/>
      <c r="W59" s="3"/>
      <c r="X59" s="3"/>
      <c r="Y59" s="3"/>
      <c r="Z59" s="3"/>
    </row>
    <row r="60" ht="30" customHeight="1" spans="1:26">
      <c r="A60" s="7"/>
      <c r="B60" s="13">
        <f t="shared" si="1"/>
        <v>55</v>
      </c>
      <c r="C60" s="14" t="s">
        <v>1</v>
      </c>
      <c r="D60" s="15" t="s">
        <v>298</v>
      </c>
      <c r="E60" s="15" t="s">
        <v>299</v>
      </c>
      <c r="F60" s="18" t="s">
        <v>300</v>
      </c>
      <c r="G60" s="19" t="s">
        <v>243</v>
      </c>
      <c r="H60" s="19" t="s">
        <v>244</v>
      </c>
      <c r="I60" s="19" t="s">
        <v>301</v>
      </c>
      <c r="J60" s="15" t="s">
        <v>302</v>
      </c>
      <c r="K60" s="19" t="s">
        <v>84</v>
      </c>
      <c r="L60" s="19" t="s">
        <v>25</v>
      </c>
      <c r="M60" s="23">
        <v>1.25</v>
      </c>
      <c r="N60" s="14" t="s">
        <v>247</v>
      </c>
      <c r="O60" s="23">
        <v>0</v>
      </c>
      <c r="P60" s="19"/>
      <c r="Q60" s="25"/>
      <c r="R60" s="3"/>
      <c r="S60" s="3"/>
      <c r="T60" s="3"/>
      <c r="U60" s="3"/>
      <c r="V60" s="3"/>
      <c r="W60" s="3"/>
      <c r="X60" s="3"/>
      <c r="Y60" s="3"/>
      <c r="Z60" s="3"/>
    </row>
    <row r="61" ht="30" customHeight="1" spans="1:26">
      <c r="A61" s="7"/>
      <c r="B61" s="13">
        <f t="shared" si="1"/>
        <v>56</v>
      </c>
      <c r="C61" s="14" t="s">
        <v>1</v>
      </c>
      <c r="D61" s="15" t="s">
        <v>303</v>
      </c>
      <c r="E61" s="15" t="s">
        <v>304</v>
      </c>
      <c r="F61" s="18" t="s">
        <v>305</v>
      </c>
      <c r="G61" s="19" t="s">
        <v>243</v>
      </c>
      <c r="H61" s="19" t="s">
        <v>244</v>
      </c>
      <c r="I61" s="19" t="s">
        <v>306</v>
      </c>
      <c r="J61" s="15" t="s">
        <v>307</v>
      </c>
      <c r="K61" s="19" t="s">
        <v>24</v>
      </c>
      <c r="L61" s="19" t="s">
        <v>25</v>
      </c>
      <c r="M61" s="23">
        <v>1.25</v>
      </c>
      <c r="N61" s="14" t="s">
        <v>247</v>
      </c>
      <c r="O61" s="23">
        <v>0</v>
      </c>
      <c r="P61" s="19"/>
      <c r="Q61" s="25"/>
      <c r="R61" s="3"/>
      <c r="S61" s="3"/>
      <c r="T61" s="3"/>
      <c r="U61" s="3"/>
      <c r="V61" s="3"/>
      <c r="W61" s="3"/>
      <c r="X61" s="3"/>
      <c r="Y61" s="3"/>
      <c r="Z61" s="3"/>
    </row>
    <row r="62" ht="30" customHeight="1" spans="1:26">
      <c r="A62" s="7"/>
      <c r="B62" s="13">
        <f t="shared" si="1"/>
        <v>57</v>
      </c>
      <c r="C62" s="14" t="s">
        <v>1</v>
      </c>
      <c r="D62" s="15" t="s">
        <v>308</v>
      </c>
      <c r="E62" s="15" t="s">
        <v>309</v>
      </c>
      <c r="F62" s="18" t="s">
        <v>310</v>
      </c>
      <c r="G62" s="19" t="s">
        <v>243</v>
      </c>
      <c r="H62" s="19" t="s">
        <v>244</v>
      </c>
      <c r="I62" s="19" t="s">
        <v>311</v>
      </c>
      <c r="J62" s="15" t="s">
        <v>312</v>
      </c>
      <c r="K62" s="19" t="s">
        <v>24</v>
      </c>
      <c r="L62" s="19" t="s">
        <v>25</v>
      </c>
      <c r="M62" s="23">
        <v>1.25</v>
      </c>
      <c r="N62" s="14" t="s">
        <v>247</v>
      </c>
      <c r="O62" s="23">
        <v>0</v>
      </c>
      <c r="P62" s="19"/>
      <c r="Q62" s="25"/>
      <c r="R62" s="3"/>
      <c r="S62" s="3"/>
      <c r="T62" s="3"/>
      <c r="U62" s="3"/>
      <c r="V62" s="3"/>
      <c r="W62" s="3"/>
      <c r="X62" s="3"/>
      <c r="Y62" s="3"/>
      <c r="Z62" s="3"/>
    </row>
    <row r="63" ht="30" customHeight="1" spans="1:26">
      <c r="A63" s="7"/>
      <c r="B63" s="13">
        <f t="shared" si="1"/>
        <v>58</v>
      </c>
      <c r="C63" s="14" t="s">
        <v>1</v>
      </c>
      <c r="D63" s="15" t="s">
        <v>313</v>
      </c>
      <c r="E63" s="15" t="s">
        <v>314</v>
      </c>
      <c r="F63" s="18" t="s">
        <v>315</v>
      </c>
      <c r="G63" s="19" t="s">
        <v>243</v>
      </c>
      <c r="H63" s="19" t="s">
        <v>244</v>
      </c>
      <c r="I63" s="19" t="s">
        <v>316</v>
      </c>
      <c r="J63" s="15" t="s">
        <v>317</v>
      </c>
      <c r="K63" s="19" t="s">
        <v>78</v>
      </c>
      <c r="L63" s="19" t="s">
        <v>25</v>
      </c>
      <c r="M63" s="23">
        <v>1.25</v>
      </c>
      <c r="N63" s="14" t="s">
        <v>247</v>
      </c>
      <c r="O63" s="23">
        <v>0</v>
      </c>
      <c r="P63" s="19"/>
      <c r="Q63" s="25"/>
      <c r="R63" s="3"/>
      <c r="S63" s="3"/>
      <c r="T63" s="3"/>
      <c r="U63" s="3"/>
      <c r="V63" s="3"/>
      <c r="W63" s="3"/>
      <c r="X63" s="3"/>
      <c r="Y63" s="3"/>
      <c r="Z63" s="3"/>
    </row>
    <row r="64" ht="30" customHeight="1" spans="1:26">
      <c r="A64" s="7"/>
      <c r="B64" s="13">
        <f t="shared" si="1"/>
        <v>59</v>
      </c>
      <c r="C64" s="14" t="s">
        <v>1</v>
      </c>
      <c r="D64" s="15" t="s">
        <v>318</v>
      </c>
      <c r="E64" s="15" t="s">
        <v>319</v>
      </c>
      <c r="F64" s="18" t="s">
        <v>320</v>
      </c>
      <c r="G64" s="19" t="s">
        <v>243</v>
      </c>
      <c r="H64" s="19" t="s">
        <v>244</v>
      </c>
      <c r="I64" s="19" t="s">
        <v>321</v>
      </c>
      <c r="J64" s="15" t="s">
        <v>322</v>
      </c>
      <c r="K64" s="19" t="s">
        <v>78</v>
      </c>
      <c r="L64" s="19" t="s">
        <v>25</v>
      </c>
      <c r="M64" s="23">
        <v>1.25</v>
      </c>
      <c r="N64" s="14" t="s">
        <v>247</v>
      </c>
      <c r="O64" s="23">
        <v>0</v>
      </c>
      <c r="P64" s="19"/>
      <c r="Q64" s="25"/>
      <c r="R64" s="3"/>
      <c r="S64" s="3"/>
      <c r="T64" s="3"/>
      <c r="U64" s="3"/>
      <c r="V64" s="3"/>
      <c r="W64" s="3"/>
      <c r="X64" s="3"/>
      <c r="Y64" s="3"/>
      <c r="Z64" s="3"/>
    </row>
    <row r="65" ht="30" customHeight="1" spans="1:26">
      <c r="A65" s="7"/>
      <c r="B65" s="13">
        <f t="shared" si="1"/>
        <v>60</v>
      </c>
      <c r="C65" s="14" t="s">
        <v>1</v>
      </c>
      <c r="D65" s="15" t="s">
        <v>323</v>
      </c>
      <c r="E65" s="15" t="s">
        <v>324</v>
      </c>
      <c r="F65" s="18" t="s">
        <v>325</v>
      </c>
      <c r="G65" s="19" t="s">
        <v>243</v>
      </c>
      <c r="H65" s="19" t="s">
        <v>46</v>
      </c>
      <c r="I65" s="19" t="s">
        <v>326</v>
      </c>
      <c r="J65" s="15" t="s">
        <v>327</v>
      </c>
      <c r="K65" s="19" t="s">
        <v>49</v>
      </c>
      <c r="L65" s="19" t="s">
        <v>25</v>
      </c>
      <c r="M65" s="23">
        <v>2</v>
      </c>
      <c r="N65" s="14" t="s">
        <v>247</v>
      </c>
      <c r="O65" s="23">
        <v>0</v>
      </c>
      <c r="P65" s="19"/>
      <c r="Q65" s="25"/>
      <c r="R65" s="3"/>
      <c r="S65" s="3"/>
      <c r="T65" s="3"/>
      <c r="U65" s="3"/>
      <c r="V65" s="3"/>
      <c r="W65" s="3"/>
      <c r="X65" s="3"/>
      <c r="Y65" s="3"/>
      <c r="Z65" s="3"/>
    </row>
    <row r="66" ht="30" customHeight="1" spans="1:26">
      <c r="A66" s="7"/>
      <c r="B66" s="13">
        <f t="shared" si="1"/>
        <v>61</v>
      </c>
      <c r="C66" s="14" t="s">
        <v>1</v>
      </c>
      <c r="D66" s="15" t="s">
        <v>328</v>
      </c>
      <c r="E66" s="15" t="s">
        <v>329</v>
      </c>
      <c r="F66" s="18" t="s">
        <v>330</v>
      </c>
      <c r="G66" s="19" t="s">
        <v>243</v>
      </c>
      <c r="H66" s="19" t="s">
        <v>46</v>
      </c>
      <c r="I66" s="19" t="s">
        <v>331</v>
      </c>
      <c r="J66" s="15" t="s">
        <v>332</v>
      </c>
      <c r="K66" s="19" t="s">
        <v>24</v>
      </c>
      <c r="L66" s="19" t="s">
        <v>25</v>
      </c>
      <c r="M66" s="23">
        <v>2</v>
      </c>
      <c r="N66" s="14" t="s">
        <v>247</v>
      </c>
      <c r="O66" s="23">
        <v>0</v>
      </c>
      <c r="P66" s="19"/>
      <c r="Q66" s="25"/>
      <c r="R66" s="3"/>
      <c r="S66" s="3"/>
      <c r="T66" s="3"/>
      <c r="U66" s="3"/>
      <c r="V66" s="3"/>
      <c r="W66" s="3"/>
      <c r="X66" s="3"/>
      <c r="Y66" s="3"/>
      <c r="Z66" s="3"/>
    </row>
    <row r="67" ht="30" customHeight="1" spans="1:26">
      <c r="A67" s="7"/>
      <c r="B67" s="13">
        <f t="shared" si="1"/>
        <v>62</v>
      </c>
      <c r="C67" s="14" t="s">
        <v>1</v>
      </c>
      <c r="D67" s="15" t="s">
        <v>333</v>
      </c>
      <c r="E67" s="15" t="s">
        <v>334</v>
      </c>
      <c r="F67" s="18" t="s">
        <v>335</v>
      </c>
      <c r="G67" s="19" t="s">
        <v>243</v>
      </c>
      <c r="H67" s="19" t="s">
        <v>46</v>
      </c>
      <c r="I67" s="19" t="s">
        <v>336</v>
      </c>
      <c r="J67" s="15" t="s">
        <v>337</v>
      </c>
      <c r="K67" s="19" t="s">
        <v>66</v>
      </c>
      <c r="L67" s="19" t="s">
        <v>25</v>
      </c>
      <c r="M67" s="23">
        <v>2</v>
      </c>
      <c r="N67" s="14" t="s">
        <v>247</v>
      </c>
      <c r="O67" s="23">
        <v>0</v>
      </c>
      <c r="P67" s="19"/>
      <c r="Q67" s="25"/>
      <c r="R67" s="3"/>
      <c r="S67" s="3"/>
      <c r="T67" s="3"/>
      <c r="U67" s="3"/>
      <c r="V67" s="3"/>
      <c r="W67" s="3"/>
      <c r="X67" s="3"/>
      <c r="Y67" s="3"/>
      <c r="Z67" s="3"/>
    </row>
    <row r="68" ht="30" customHeight="1" spans="1:26">
      <c r="A68" s="7"/>
      <c r="B68" s="13">
        <f t="shared" si="1"/>
        <v>63</v>
      </c>
      <c r="C68" s="14" t="s">
        <v>1</v>
      </c>
      <c r="D68" s="15" t="s">
        <v>338</v>
      </c>
      <c r="E68" s="15" t="s">
        <v>339</v>
      </c>
      <c r="F68" s="18" t="s">
        <v>340</v>
      </c>
      <c r="G68" s="19" t="s">
        <v>243</v>
      </c>
      <c r="H68" s="19" t="s">
        <v>46</v>
      </c>
      <c r="I68" s="19" t="s">
        <v>341</v>
      </c>
      <c r="J68" s="15" t="s">
        <v>342</v>
      </c>
      <c r="K68" s="19" t="s">
        <v>66</v>
      </c>
      <c r="L68" s="19" t="s">
        <v>25</v>
      </c>
      <c r="M68" s="23">
        <v>2</v>
      </c>
      <c r="N68" s="14" t="s">
        <v>247</v>
      </c>
      <c r="O68" s="23">
        <v>0</v>
      </c>
      <c r="P68" s="19"/>
      <c r="Q68" s="25"/>
      <c r="R68" s="3"/>
      <c r="S68" s="3"/>
      <c r="T68" s="3"/>
      <c r="U68" s="3"/>
      <c r="V68" s="3"/>
      <c r="W68" s="3"/>
      <c r="X68" s="3"/>
      <c r="Y68" s="3"/>
      <c r="Z68" s="3"/>
    </row>
    <row r="69" ht="30" customHeight="1" spans="1:26">
      <c r="A69" s="7"/>
      <c r="B69" s="13">
        <f t="shared" si="1"/>
        <v>64</v>
      </c>
      <c r="C69" s="14" t="s">
        <v>1</v>
      </c>
      <c r="D69" s="15" t="s">
        <v>343</v>
      </c>
      <c r="E69" s="15" t="s">
        <v>344</v>
      </c>
      <c r="F69" s="18" t="s">
        <v>345</v>
      </c>
      <c r="G69" s="19" t="s">
        <v>243</v>
      </c>
      <c r="H69" s="19" t="s">
        <v>46</v>
      </c>
      <c r="I69" s="19" t="s">
        <v>346</v>
      </c>
      <c r="J69" s="15" t="s">
        <v>347</v>
      </c>
      <c r="K69" s="19" t="s">
        <v>78</v>
      </c>
      <c r="L69" s="19" t="s">
        <v>25</v>
      </c>
      <c r="M69" s="23">
        <v>2</v>
      </c>
      <c r="N69" s="14" t="s">
        <v>247</v>
      </c>
      <c r="O69" s="23">
        <v>0</v>
      </c>
      <c r="P69" s="19"/>
      <c r="Q69" s="25"/>
      <c r="R69" s="3"/>
      <c r="S69" s="3"/>
      <c r="T69" s="3"/>
      <c r="U69" s="3"/>
      <c r="V69" s="3"/>
      <c r="W69" s="3"/>
      <c r="X69" s="3"/>
      <c r="Y69" s="3"/>
      <c r="Z69" s="3"/>
    </row>
    <row r="70" ht="30" customHeight="1" spans="1:26">
      <c r="A70" s="7"/>
      <c r="B70" s="13">
        <f t="shared" si="1"/>
        <v>65</v>
      </c>
      <c r="C70" s="14" t="s">
        <v>1</v>
      </c>
      <c r="D70" s="15" t="s">
        <v>348</v>
      </c>
      <c r="E70" s="15" t="s">
        <v>349</v>
      </c>
      <c r="F70" s="18" t="s">
        <v>350</v>
      </c>
      <c r="G70" s="19" t="s">
        <v>243</v>
      </c>
      <c r="H70" s="19" t="s">
        <v>46</v>
      </c>
      <c r="I70" s="19" t="s">
        <v>351</v>
      </c>
      <c r="J70" s="15" t="s">
        <v>352</v>
      </c>
      <c r="K70" s="19" t="s">
        <v>72</v>
      </c>
      <c r="L70" s="19" t="s">
        <v>25</v>
      </c>
      <c r="M70" s="23">
        <v>2</v>
      </c>
      <c r="N70" s="14" t="s">
        <v>247</v>
      </c>
      <c r="O70" s="23">
        <v>0</v>
      </c>
      <c r="P70" s="19"/>
      <c r="Q70" s="25"/>
      <c r="R70" s="3"/>
      <c r="S70" s="3"/>
      <c r="T70" s="3"/>
      <c r="U70" s="3"/>
      <c r="V70" s="3"/>
      <c r="W70" s="3"/>
      <c r="X70" s="3"/>
      <c r="Y70" s="3"/>
      <c r="Z70" s="3"/>
    </row>
    <row r="71" ht="30" customHeight="1" spans="1:26">
      <c r="A71" s="7"/>
      <c r="B71" s="13">
        <f t="shared" si="1"/>
        <v>66</v>
      </c>
      <c r="C71" s="14" t="s">
        <v>1</v>
      </c>
      <c r="D71" s="15" t="s">
        <v>353</v>
      </c>
      <c r="E71" s="15" t="s">
        <v>354</v>
      </c>
      <c r="F71" s="18" t="s">
        <v>355</v>
      </c>
      <c r="G71" s="19" t="s">
        <v>243</v>
      </c>
      <c r="H71" s="19" t="s">
        <v>46</v>
      </c>
      <c r="I71" s="19" t="s">
        <v>356</v>
      </c>
      <c r="J71" s="15" t="s">
        <v>357</v>
      </c>
      <c r="K71" s="19" t="s">
        <v>24</v>
      </c>
      <c r="L71" s="19" t="s">
        <v>25</v>
      </c>
      <c r="M71" s="23">
        <v>2</v>
      </c>
      <c r="N71" s="14" t="s">
        <v>247</v>
      </c>
      <c r="O71" s="23">
        <v>0</v>
      </c>
      <c r="P71" s="19"/>
      <c r="Q71" s="25"/>
      <c r="R71" s="3"/>
      <c r="S71" s="3"/>
      <c r="T71" s="3"/>
      <c r="U71" s="3"/>
      <c r="V71" s="3"/>
      <c r="W71" s="3"/>
      <c r="X71" s="3"/>
      <c r="Y71" s="3"/>
      <c r="Z71" s="3"/>
    </row>
    <row r="72" ht="30" customHeight="1" spans="1:26">
      <c r="A72" s="7"/>
      <c r="B72" s="13">
        <f t="shared" si="1"/>
        <v>67</v>
      </c>
      <c r="C72" s="14" t="s">
        <v>1</v>
      </c>
      <c r="D72" s="15" t="s">
        <v>358</v>
      </c>
      <c r="E72" s="15" t="s">
        <v>359</v>
      </c>
      <c r="F72" s="18" t="s">
        <v>360</v>
      </c>
      <c r="G72" s="19" t="s">
        <v>243</v>
      </c>
      <c r="H72" s="19" t="s">
        <v>46</v>
      </c>
      <c r="I72" s="19" t="s">
        <v>361</v>
      </c>
      <c r="J72" s="15" t="s">
        <v>362</v>
      </c>
      <c r="K72" s="19" t="s">
        <v>363</v>
      </c>
      <c r="L72" s="19" t="s">
        <v>25</v>
      </c>
      <c r="M72" s="23">
        <v>2</v>
      </c>
      <c r="N72" s="14" t="s">
        <v>247</v>
      </c>
      <c r="O72" s="23">
        <v>0</v>
      </c>
      <c r="P72" s="19"/>
      <c r="Q72" s="25"/>
      <c r="R72" s="3"/>
      <c r="S72" s="3"/>
      <c r="T72" s="3"/>
      <c r="U72" s="3"/>
      <c r="V72" s="3"/>
      <c r="W72" s="3"/>
      <c r="X72" s="3"/>
      <c r="Y72" s="3"/>
      <c r="Z72" s="3"/>
    </row>
    <row r="73" ht="30" customHeight="1" spans="1:26">
      <c r="A73" s="7"/>
      <c r="B73" s="13">
        <f t="shared" si="1"/>
        <v>68</v>
      </c>
      <c r="C73" s="14" t="s">
        <v>1</v>
      </c>
      <c r="D73" s="15" t="s">
        <v>364</v>
      </c>
      <c r="E73" s="15" t="s">
        <v>365</v>
      </c>
      <c r="F73" s="18" t="s">
        <v>366</v>
      </c>
      <c r="G73" s="19" t="s">
        <v>243</v>
      </c>
      <c r="H73" s="19" t="s">
        <v>46</v>
      </c>
      <c r="I73" s="19" t="s">
        <v>367</v>
      </c>
      <c r="J73" s="15" t="s">
        <v>368</v>
      </c>
      <c r="K73" s="19" t="s">
        <v>24</v>
      </c>
      <c r="L73" s="19" t="s">
        <v>25</v>
      </c>
      <c r="M73" s="23">
        <v>2</v>
      </c>
      <c r="N73" s="14" t="s">
        <v>247</v>
      </c>
      <c r="O73" s="23">
        <v>0</v>
      </c>
      <c r="P73" s="19"/>
      <c r="Q73" s="25"/>
      <c r="R73" s="3"/>
      <c r="S73" s="3"/>
      <c r="T73" s="3"/>
      <c r="U73" s="3"/>
      <c r="V73" s="3"/>
      <c r="W73" s="3"/>
      <c r="X73" s="3"/>
      <c r="Y73" s="3"/>
      <c r="Z73" s="3"/>
    </row>
    <row r="74" ht="30" customHeight="1" spans="1:26">
      <c r="A74" s="7"/>
      <c r="B74" s="13">
        <f t="shared" si="1"/>
        <v>69</v>
      </c>
      <c r="C74" s="14" t="s">
        <v>1</v>
      </c>
      <c r="D74" s="15" t="s">
        <v>369</v>
      </c>
      <c r="E74" s="15" t="s">
        <v>370</v>
      </c>
      <c r="F74" s="18" t="s">
        <v>371</v>
      </c>
      <c r="G74" s="19" t="s">
        <v>243</v>
      </c>
      <c r="H74" s="19" t="s">
        <v>46</v>
      </c>
      <c r="I74" s="19" t="s">
        <v>372</v>
      </c>
      <c r="J74" s="15" t="s">
        <v>373</v>
      </c>
      <c r="K74" s="19" t="s">
        <v>84</v>
      </c>
      <c r="L74" s="19" t="s">
        <v>25</v>
      </c>
      <c r="M74" s="23">
        <v>2</v>
      </c>
      <c r="N74" s="14" t="s">
        <v>247</v>
      </c>
      <c r="O74" s="23">
        <v>0</v>
      </c>
      <c r="P74" s="19"/>
      <c r="Q74" s="25"/>
      <c r="R74" s="3"/>
      <c r="S74" s="3"/>
      <c r="T74" s="3"/>
      <c r="U74" s="3"/>
      <c r="V74" s="3"/>
      <c r="W74" s="3"/>
      <c r="X74" s="3"/>
      <c r="Y74" s="3"/>
      <c r="Z74" s="3"/>
    </row>
    <row r="75" ht="30" customHeight="1" spans="1:26">
      <c r="A75" s="7"/>
      <c r="B75" s="13">
        <f t="shared" ref="B75:B99" si="2">IF(ISBLANK(F75)=TRUE,"",ROW()-ROW(F$5))</f>
        <v>70</v>
      </c>
      <c r="C75" s="14" t="s">
        <v>1</v>
      </c>
      <c r="D75" s="15" t="s">
        <v>374</v>
      </c>
      <c r="E75" s="15" t="s">
        <v>375</v>
      </c>
      <c r="F75" s="18" t="s">
        <v>376</v>
      </c>
      <c r="G75" s="19" t="s">
        <v>243</v>
      </c>
      <c r="H75" s="19" t="s">
        <v>46</v>
      </c>
      <c r="I75" s="19" t="s">
        <v>377</v>
      </c>
      <c r="J75" s="15" t="s">
        <v>378</v>
      </c>
      <c r="K75" s="19" t="s">
        <v>78</v>
      </c>
      <c r="L75" s="19" t="s">
        <v>25</v>
      </c>
      <c r="M75" s="23">
        <v>2</v>
      </c>
      <c r="N75" s="14" t="s">
        <v>247</v>
      </c>
      <c r="O75" s="23">
        <v>0</v>
      </c>
      <c r="P75" s="19"/>
      <c r="Q75" s="25"/>
      <c r="R75" s="3"/>
      <c r="S75" s="3"/>
      <c r="T75" s="3"/>
      <c r="U75" s="3"/>
      <c r="V75" s="3"/>
      <c r="W75" s="3"/>
      <c r="X75" s="3"/>
      <c r="Y75" s="3"/>
      <c r="Z75" s="3"/>
    </row>
    <row r="76" ht="30" customHeight="1" spans="1:26">
      <c r="A76" s="7"/>
      <c r="B76" s="13">
        <f t="shared" si="2"/>
        <v>71</v>
      </c>
      <c r="C76" s="14" t="s">
        <v>1</v>
      </c>
      <c r="D76" s="15" t="s">
        <v>379</v>
      </c>
      <c r="E76" s="15" t="s">
        <v>380</v>
      </c>
      <c r="F76" s="18" t="s">
        <v>381</v>
      </c>
      <c r="G76" s="19" t="s">
        <v>243</v>
      </c>
      <c r="H76" s="19" t="s">
        <v>46</v>
      </c>
      <c r="I76" s="19" t="s">
        <v>382</v>
      </c>
      <c r="J76" s="15" t="s">
        <v>383</v>
      </c>
      <c r="K76" s="19" t="s">
        <v>84</v>
      </c>
      <c r="L76" s="19" t="s">
        <v>25</v>
      </c>
      <c r="M76" s="23">
        <v>2</v>
      </c>
      <c r="N76" s="14" t="s">
        <v>247</v>
      </c>
      <c r="O76" s="23">
        <v>0</v>
      </c>
      <c r="P76" s="19"/>
      <c r="Q76" s="25"/>
      <c r="R76" s="3"/>
      <c r="S76" s="3"/>
      <c r="T76" s="3"/>
      <c r="U76" s="3"/>
      <c r="V76" s="3"/>
      <c r="W76" s="3"/>
      <c r="X76" s="3"/>
      <c r="Y76" s="3"/>
      <c r="Z76" s="3"/>
    </row>
    <row r="77" ht="30" customHeight="1" spans="1:26">
      <c r="A77" s="7"/>
      <c r="B77" s="13">
        <f t="shared" si="2"/>
        <v>72</v>
      </c>
      <c r="C77" s="14" t="s">
        <v>1</v>
      </c>
      <c r="D77" s="15" t="s">
        <v>384</v>
      </c>
      <c r="E77" s="15" t="s">
        <v>385</v>
      </c>
      <c r="F77" s="18" t="s">
        <v>386</v>
      </c>
      <c r="G77" s="19" t="s">
        <v>243</v>
      </c>
      <c r="H77" s="19" t="s">
        <v>46</v>
      </c>
      <c r="I77" s="19" t="s">
        <v>387</v>
      </c>
      <c r="J77" s="15" t="s">
        <v>388</v>
      </c>
      <c r="K77" s="19" t="s">
        <v>84</v>
      </c>
      <c r="L77" s="19" t="s">
        <v>25</v>
      </c>
      <c r="M77" s="23">
        <v>2</v>
      </c>
      <c r="N77" s="14" t="s">
        <v>247</v>
      </c>
      <c r="O77" s="23">
        <v>0</v>
      </c>
      <c r="P77" s="19"/>
      <c r="Q77" s="25"/>
      <c r="R77" s="3"/>
      <c r="S77" s="3"/>
      <c r="T77" s="3"/>
      <c r="U77" s="3"/>
      <c r="V77" s="3"/>
      <c r="W77" s="3"/>
      <c r="X77" s="3"/>
      <c r="Y77" s="3"/>
      <c r="Z77" s="3"/>
    </row>
    <row r="78" ht="30" customHeight="1" spans="1:26">
      <c r="A78" s="7"/>
      <c r="B78" s="13">
        <f t="shared" si="2"/>
        <v>73</v>
      </c>
      <c r="C78" s="14" t="s">
        <v>1</v>
      </c>
      <c r="D78" s="15" t="s">
        <v>389</v>
      </c>
      <c r="E78" s="15" t="s">
        <v>390</v>
      </c>
      <c r="F78" s="18" t="s">
        <v>391</v>
      </c>
      <c r="G78" s="19" t="s">
        <v>243</v>
      </c>
      <c r="H78" s="19" t="s">
        <v>46</v>
      </c>
      <c r="I78" s="19" t="s">
        <v>392</v>
      </c>
      <c r="J78" s="15" t="s">
        <v>393</v>
      </c>
      <c r="K78" s="19" t="s">
        <v>24</v>
      </c>
      <c r="L78" s="19" t="s">
        <v>25</v>
      </c>
      <c r="M78" s="23">
        <v>2</v>
      </c>
      <c r="N78" s="14" t="s">
        <v>247</v>
      </c>
      <c r="O78" s="23">
        <v>0</v>
      </c>
      <c r="P78" s="19"/>
      <c r="Q78" s="25"/>
      <c r="R78" s="3"/>
      <c r="S78" s="3"/>
      <c r="T78" s="3"/>
      <c r="U78" s="3"/>
      <c r="V78" s="3"/>
      <c r="W78" s="3"/>
      <c r="X78" s="3"/>
      <c r="Y78" s="3"/>
      <c r="Z78" s="3"/>
    </row>
    <row r="79" ht="30" customHeight="1" spans="1:26">
      <c r="A79" s="7"/>
      <c r="B79" s="13">
        <f t="shared" si="2"/>
        <v>74</v>
      </c>
      <c r="C79" s="14" t="s">
        <v>1</v>
      </c>
      <c r="D79" s="15" t="s">
        <v>394</v>
      </c>
      <c r="E79" s="15" t="s">
        <v>395</v>
      </c>
      <c r="F79" s="18" t="s">
        <v>396</v>
      </c>
      <c r="G79" s="19" t="s">
        <v>243</v>
      </c>
      <c r="H79" s="19" t="s">
        <v>46</v>
      </c>
      <c r="I79" s="19" t="s">
        <v>397</v>
      </c>
      <c r="J79" s="15" t="s">
        <v>398</v>
      </c>
      <c r="K79" s="19" t="s">
        <v>84</v>
      </c>
      <c r="L79" s="19" t="s">
        <v>25</v>
      </c>
      <c r="M79" s="23">
        <v>2</v>
      </c>
      <c r="N79" s="14" t="s">
        <v>247</v>
      </c>
      <c r="O79" s="23">
        <v>0</v>
      </c>
      <c r="P79" s="19"/>
      <c r="Q79" s="25"/>
      <c r="R79" s="3"/>
      <c r="S79" s="3"/>
      <c r="T79" s="3"/>
      <c r="U79" s="3"/>
      <c r="V79" s="3"/>
      <c r="W79" s="3"/>
      <c r="X79" s="3"/>
      <c r="Y79" s="3"/>
      <c r="Z79" s="3"/>
    </row>
    <row r="80" ht="30" customHeight="1" spans="1:26">
      <c r="A80" s="7"/>
      <c r="B80" s="13">
        <f t="shared" si="2"/>
        <v>75</v>
      </c>
      <c r="C80" s="14" t="s">
        <v>1</v>
      </c>
      <c r="D80" s="15" t="s">
        <v>399</v>
      </c>
      <c r="E80" s="15" t="s">
        <v>400</v>
      </c>
      <c r="F80" s="18" t="s">
        <v>401</v>
      </c>
      <c r="G80" s="19" t="s">
        <v>243</v>
      </c>
      <c r="H80" s="19" t="s">
        <v>46</v>
      </c>
      <c r="I80" s="19" t="s">
        <v>402</v>
      </c>
      <c r="J80" s="15" t="s">
        <v>403</v>
      </c>
      <c r="K80" s="19" t="s">
        <v>105</v>
      </c>
      <c r="L80" s="19" t="s">
        <v>25</v>
      </c>
      <c r="M80" s="23">
        <v>2</v>
      </c>
      <c r="N80" s="14" t="s">
        <v>247</v>
      </c>
      <c r="O80" s="23">
        <v>0</v>
      </c>
      <c r="P80" s="19"/>
      <c r="Q80" s="25"/>
      <c r="R80" s="3"/>
      <c r="S80" s="3"/>
      <c r="T80" s="3"/>
      <c r="U80" s="3"/>
      <c r="V80" s="3"/>
      <c r="W80" s="3"/>
      <c r="X80" s="3"/>
      <c r="Y80" s="3"/>
      <c r="Z80" s="3"/>
    </row>
    <row r="81" ht="30" customHeight="1" spans="1:26">
      <c r="A81" s="7"/>
      <c r="B81" s="13">
        <f t="shared" si="2"/>
        <v>76</v>
      </c>
      <c r="C81" s="14" t="s">
        <v>1</v>
      </c>
      <c r="D81" s="15" t="s">
        <v>404</v>
      </c>
      <c r="E81" s="15" t="s">
        <v>405</v>
      </c>
      <c r="F81" s="18" t="s">
        <v>406</v>
      </c>
      <c r="G81" s="19" t="s">
        <v>243</v>
      </c>
      <c r="H81" s="19" t="s">
        <v>46</v>
      </c>
      <c r="I81" s="19" t="s">
        <v>407</v>
      </c>
      <c r="J81" s="15" t="s">
        <v>408</v>
      </c>
      <c r="K81" s="19" t="s">
        <v>84</v>
      </c>
      <c r="L81" s="19" t="s">
        <v>25</v>
      </c>
      <c r="M81" s="23">
        <v>2</v>
      </c>
      <c r="N81" s="14" t="s">
        <v>247</v>
      </c>
      <c r="O81" s="23">
        <v>0</v>
      </c>
      <c r="P81" s="19"/>
      <c r="Q81" s="25"/>
      <c r="R81" s="3"/>
      <c r="S81" s="3"/>
      <c r="T81" s="3"/>
      <c r="U81" s="3"/>
      <c r="V81" s="3"/>
      <c r="W81" s="3"/>
      <c r="X81" s="3"/>
      <c r="Y81" s="3"/>
      <c r="Z81" s="3"/>
    </row>
    <row r="82" ht="30" customHeight="1" spans="1:26">
      <c r="A82" s="7"/>
      <c r="B82" s="13">
        <f t="shared" si="2"/>
        <v>77</v>
      </c>
      <c r="C82" s="14" t="s">
        <v>1</v>
      </c>
      <c r="D82" s="15" t="s">
        <v>409</v>
      </c>
      <c r="E82" s="15" t="s">
        <v>410</v>
      </c>
      <c r="F82" s="18" t="s">
        <v>411</v>
      </c>
      <c r="G82" s="19" t="s">
        <v>243</v>
      </c>
      <c r="H82" s="19" t="s">
        <v>46</v>
      </c>
      <c r="I82" s="19" t="s">
        <v>412</v>
      </c>
      <c r="J82" s="15" t="s">
        <v>413</v>
      </c>
      <c r="K82" s="19" t="s">
        <v>49</v>
      </c>
      <c r="L82" s="19" t="s">
        <v>25</v>
      </c>
      <c r="M82" s="23">
        <v>2</v>
      </c>
      <c r="N82" s="14" t="s">
        <v>247</v>
      </c>
      <c r="O82" s="23">
        <v>0</v>
      </c>
      <c r="P82" s="19"/>
      <c r="Q82" s="25"/>
      <c r="R82" s="3"/>
      <c r="S82" s="3"/>
      <c r="T82" s="3"/>
      <c r="U82" s="3"/>
      <c r="V82" s="3"/>
      <c r="W82" s="3"/>
      <c r="X82" s="3"/>
      <c r="Y82" s="3"/>
      <c r="Z82" s="3"/>
    </row>
    <row r="83" ht="30" customHeight="1" spans="1:26">
      <c r="A83" s="7"/>
      <c r="B83" s="13">
        <f t="shared" si="2"/>
        <v>78</v>
      </c>
      <c r="C83" s="14" t="s">
        <v>1</v>
      </c>
      <c r="D83" s="15" t="s">
        <v>414</v>
      </c>
      <c r="E83" s="15" t="s">
        <v>415</v>
      </c>
      <c r="F83" s="18" t="s">
        <v>416</v>
      </c>
      <c r="G83" s="19" t="s">
        <v>243</v>
      </c>
      <c r="H83" s="19" t="s">
        <v>46</v>
      </c>
      <c r="I83" s="19" t="s">
        <v>417</v>
      </c>
      <c r="J83" s="15" t="s">
        <v>418</v>
      </c>
      <c r="K83" s="19" t="s">
        <v>49</v>
      </c>
      <c r="L83" s="19" t="s">
        <v>25</v>
      </c>
      <c r="M83" s="23">
        <v>2</v>
      </c>
      <c r="N83" s="14" t="s">
        <v>247</v>
      </c>
      <c r="O83" s="23">
        <v>0</v>
      </c>
      <c r="P83" s="19"/>
      <c r="Q83" s="25"/>
      <c r="R83" s="3"/>
      <c r="S83" s="3"/>
      <c r="T83" s="3"/>
      <c r="U83" s="3"/>
      <c r="V83" s="3"/>
      <c r="W83" s="3"/>
      <c r="X83" s="3"/>
      <c r="Y83" s="3"/>
      <c r="Z83" s="3"/>
    </row>
    <row r="84" ht="30" customHeight="1" spans="1:26">
      <c r="A84" s="7"/>
      <c r="B84" s="13">
        <f t="shared" si="2"/>
        <v>79</v>
      </c>
      <c r="C84" s="14" t="s">
        <v>1</v>
      </c>
      <c r="D84" s="15" t="s">
        <v>419</v>
      </c>
      <c r="E84" s="15" t="s">
        <v>420</v>
      </c>
      <c r="F84" s="18" t="s">
        <v>421</v>
      </c>
      <c r="G84" s="19" t="s">
        <v>243</v>
      </c>
      <c r="H84" s="19" t="s">
        <v>46</v>
      </c>
      <c r="I84" s="19" t="s">
        <v>422</v>
      </c>
      <c r="J84" s="15" t="s">
        <v>423</v>
      </c>
      <c r="K84" s="19" t="s">
        <v>24</v>
      </c>
      <c r="L84" s="19" t="s">
        <v>25</v>
      </c>
      <c r="M84" s="23">
        <v>2</v>
      </c>
      <c r="N84" s="14" t="s">
        <v>247</v>
      </c>
      <c r="O84" s="23">
        <v>0</v>
      </c>
      <c r="P84" s="19"/>
      <c r="Q84" s="25"/>
      <c r="R84" s="3"/>
      <c r="S84" s="3"/>
      <c r="T84" s="3"/>
      <c r="U84" s="3"/>
      <c r="V84" s="3"/>
      <c r="W84" s="3"/>
      <c r="X84" s="3"/>
      <c r="Y84" s="3"/>
      <c r="Z84" s="3"/>
    </row>
    <row r="85" s="1" customFormat="1" ht="30" customHeight="1" spans="1:26">
      <c r="A85" s="12"/>
      <c r="B85" s="13">
        <f t="shared" si="2"/>
        <v>80</v>
      </c>
      <c r="C85" s="14" t="s">
        <v>1</v>
      </c>
      <c r="D85" s="15" t="s">
        <v>424</v>
      </c>
      <c r="E85" s="15"/>
      <c r="F85" s="18" t="s">
        <v>425</v>
      </c>
      <c r="G85" s="19" t="s">
        <v>218</v>
      </c>
      <c r="H85" s="19"/>
      <c r="I85" s="19" t="s">
        <v>426</v>
      </c>
      <c r="J85" s="15" t="s">
        <v>427</v>
      </c>
      <c r="K85" s="19" t="s">
        <v>24</v>
      </c>
      <c r="L85" s="19" t="s">
        <v>25</v>
      </c>
      <c r="M85" s="23">
        <v>4</v>
      </c>
      <c r="N85" s="14" t="s">
        <v>41</v>
      </c>
      <c r="O85" s="23">
        <v>8</v>
      </c>
      <c r="P85" s="19"/>
      <c r="Q85" s="26"/>
      <c r="R85" s="27"/>
      <c r="S85" s="27"/>
      <c r="T85" s="27"/>
      <c r="U85" s="27"/>
      <c r="V85" s="27"/>
      <c r="W85" s="27"/>
      <c r="X85" s="27"/>
      <c r="Y85" s="27"/>
      <c r="Z85" s="27"/>
    </row>
    <row r="86" s="1" customFormat="1" ht="30" customHeight="1" spans="1:26">
      <c r="A86" s="12"/>
      <c r="B86" s="13">
        <f t="shared" si="2"/>
        <v>81</v>
      </c>
      <c r="C86" s="14" t="s">
        <v>1</v>
      </c>
      <c r="D86" s="15" t="s">
        <v>428</v>
      </c>
      <c r="E86" s="15"/>
      <c r="F86" s="18" t="s">
        <v>429</v>
      </c>
      <c r="G86" s="19" t="s">
        <v>218</v>
      </c>
      <c r="H86" s="19"/>
      <c r="I86" s="19" t="s">
        <v>430</v>
      </c>
      <c r="J86" s="15" t="s">
        <v>431</v>
      </c>
      <c r="K86" s="19" t="s">
        <v>24</v>
      </c>
      <c r="L86" s="19" t="s">
        <v>25</v>
      </c>
      <c r="M86" s="23">
        <v>4</v>
      </c>
      <c r="N86" s="14" t="s">
        <v>41</v>
      </c>
      <c r="O86" s="23">
        <v>8</v>
      </c>
      <c r="P86" s="19"/>
      <c r="Q86" s="26"/>
      <c r="R86" s="27"/>
      <c r="S86" s="27"/>
      <c r="T86" s="27"/>
      <c r="U86" s="27"/>
      <c r="V86" s="27"/>
      <c r="W86" s="27"/>
      <c r="X86" s="27"/>
      <c r="Y86" s="27"/>
      <c r="Z86" s="27"/>
    </row>
    <row r="87" s="1" customFormat="1" ht="30" customHeight="1" spans="1:26">
      <c r="A87" s="12"/>
      <c r="B87" s="13">
        <f t="shared" si="2"/>
        <v>82</v>
      </c>
      <c r="C87" s="14" t="s">
        <v>1</v>
      </c>
      <c r="D87" s="15" t="s">
        <v>432</v>
      </c>
      <c r="E87" s="15"/>
      <c r="F87" s="18" t="s">
        <v>433</v>
      </c>
      <c r="G87" s="19" t="s">
        <v>218</v>
      </c>
      <c r="H87" s="19"/>
      <c r="I87" s="19" t="s">
        <v>22</v>
      </c>
      <c r="J87" s="15" t="s">
        <v>23</v>
      </c>
      <c r="K87" s="19" t="s">
        <v>24</v>
      </c>
      <c r="L87" s="19" t="s">
        <v>25</v>
      </c>
      <c r="M87" s="23">
        <v>4</v>
      </c>
      <c r="N87" s="14" t="s">
        <v>41</v>
      </c>
      <c r="O87" s="23">
        <v>8</v>
      </c>
      <c r="P87" s="19"/>
      <c r="Q87" s="26"/>
      <c r="R87" s="27"/>
      <c r="S87" s="27"/>
      <c r="T87" s="27"/>
      <c r="U87" s="27"/>
      <c r="V87" s="27"/>
      <c r="W87" s="27"/>
      <c r="X87" s="27"/>
      <c r="Y87" s="27"/>
      <c r="Z87" s="27"/>
    </row>
    <row r="88" ht="30" customHeight="1" spans="1:26">
      <c r="A88" s="7"/>
      <c r="B88" s="9">
        <f t="shared" si="2"/>
        <v>83</v>
      </c>
      <c r="C88" s="10" t="s">
        <v>1</v>
      </c>
      <c r="D88" s="11" t="s">
        <v>434</v>
      </c>
      <c r="E88" s="11" t="s">
        <v>435</v>
      </c>
      <c r="F88" s="16" t="s">
        <v>436</v>
      </c>
      <c r="G88" s="17" t="s">
        <v>170</v>
      </c>
      <c r="H88" s="17" t="s">
        <v>437</v>
      </c>
      <c r="I88" s="17" t="s">
        <v>438</v>
      </c>
      <c r="J88" s="11" t="s">
        <v>439</v>
      </c>
      <c r="K88" s="17" t="s">
        <v>84</v>
      </c>
      <c r="L88" s="17" t="s">
        <v>25</v>
      </c>
      <c r="M88" s="22">
        <v>269</v>
      </c>
      <c r="N88" s="10" t="s">
        <v>440</v>
      </c>
      <c r="O88" s="22">
        <v>1500</v>
      </c>
      <c r="P88" s="17"/>
      <c r="Q88" s="25"/>
      <c r="R88" s="3"/>
      <c r="S88" s="3"/>
      <c r="T88" s="3"/>
      <c r="U88" s="3"/>
      <c r="V88" s="3"/>
      <c r="W88" s="3"/>
      <c r="X88" s="3"/>
      <c r="Y88" s="3"/>
      <c r="Z88" s="3"/>
    </row>
    <row r="89" s="1" customFormat="1" ht="30" customHeight="1" spans="1:26">
      <c r="A89" s="12"/>
      <c r="B89" s="13">
        <f t="shared" si="2"/>
        <v>84</v>
      </c>
      <c r="C89" s="14" t="s">
        <v>1</v>
      </c>
      <c r="D89" s="15" t="s">
        <v>441</v>
      </c>
      <c r="E89" s="15" t="s">
        <v>442</v>
      </c>
      <c r="F89" s="18" t="s">
        <v>443</v>
      </c>
      <c r="G89" s="19" t="s">
        <v>206</v>
      </c>
      <c r="H89" s="19" t="s">
        <v>207</v>
      </c>
      <c r="I89" s="19" t="s">
        <v>444</v>
      </c>
      <c r="J89" s="15" t="s">
        <v>445</v>
      </c>
      <c r="K89" s="19" t="s">
        <v>49</v>
      </c>
      <c r="L89" s="19" t="s">
        <v>25</v>
      </c>
      <c r="M89" s="23">
        <v>313</v>
      </c>
      <c r="N89" s="14" t="s">
        <v>174</v>
      </c>
      <c r="O89" s="23">
        <v>650</v>
      </c>
      <c r="P89" s="19"/>
      <c r="Q89" s="26"/>
      <c r="R89" s="27"/>
      <c r="S89" s="27"/>
      <c r="T89" s="27"/>
      <c r="U89" s="27"/>
      <c r="V89" s="27"/>
      <c r="W89" s="27"/>
      <c r="X89" s="27"/>
      <c r="Y89" s="27"/>
      <c r="Z89" s="27"/>
    </row>
    <row r="90" ht="30" customHeight="1" spans="1:26">
      <c r="A90" s="7"/>
      <c r="B90" s="9">
        <f t="shared" si="2"/>
        <v>85</v>
      </c>
      <c r="C90" s="10" t="s">
        <v>1</v>
      </c>
      <c r="D90" s="11" t="s">
        <v>446</v>
      </c>
      <c r="E90" s="11" t="s">
        <v>447</v>
      </c>
      <c r="F90" s="16" t="s">
        <v>448</v>
      </c>
      <c r="G90" s="17" t="s">
        <v>170</v>
      </c>
      <c r="H90" s="17" t="s">
        <v>46</v>
      </c>
      <c r="I90" s="17" t="s">
        <v>449</v>
      </c>
      <c r="J90" s="11" t="s">
        <v>450</v>
      </c>
      <c r="K90" s="17" t="s">
        <v>24</v>
      </c>
      <c r="L90" s="17" t="s">
        <v>33</v>
      </c>
      <c r="M90" s="22">
        <v>8</v>
      </c>
      <c r="N90" s="10" t="s">
        <v>41</v>
      </c>
      <c r="O90" s="22">
        <v>16</v>
      </c>
      <c r="P90" s="17"/>
      <c r="Q90" s="25"/>
      <c r="R90" s="3"/>
      <c r="S90" s="3"/>
      <c r="T90" s="3"/>
      <c r="U90" s="3"/>
      <c r="V90" s="3"/>
      <c r="W90" s="3"/>
      <c r="X90" s="3"/>
      <c r="Y90" s="3"/>
      <c r="Z90" s="3"/>
    </row>
    <row r="91" s="1" customFormat="1" ht="33.75" customHeight="1" spans="1:26">
      <c r="A91" s="12"/>
      <c r="B91" s="13">
        <f t="shared" si="2"/>
        <v>86</v>
      </c>
      <c r="C91" s="14" t="s">
        <v>1</v>
      </c>
      <c r="D91" s="15" t="s">
        <v>451</v>
      </c>
      <c r="E91" s="15" t="s">
        <v>452</v>
      </c>
      <c r="F91" s="18" t="s">
        <v>453</v>
      </c>
      <c r="G91" s="19" t="s">
        <v>206</v>
      </c>
      <c r="H91" s="19" t="s">
        <v>207</v>
      </c>
      <c r="I91" s="19" t="s">
        <v>454</v>
      </c>
      <c r="J91" s="15" t="s">
        <v>455</v>
      </c>
      <c r="K91" s="19" t="s">
        <v>78</v>
      </c>
      <c r="L91" s="19" t="s">
        <v>33</v>
      </c>
      <c r="M91" s="23">
        <v>50</v>
      </c>
      <c r="N91" s="14" t="s">
        <v>34</v>
      </c>
      <c r="O91" s="23">
        <v>120</v>
      </c>
      <c r="P91" s="19"/>
      <c r="Q91" s="26"/>
      <c r="R91" s="27"/>
      <c r="S91" s="27"/>
      <c r="T91" s="27"/>
      <c r="U91" s="27"/>
      <c r="V91" s="27"/>
      <c r="W91" s="27"/>
      <c r="X91" s="27"/>
      <c r="Y91" s="27"/>
      <c r="Z91" s="27"/>
    </row>
    <row r="92" ht="30" customHeight="1" spans="1:26">
      <c r="A92" s="7"/>
      <c r="B92" s="9">
        <f t="shared" si="2"/>
        <v>87</v>
      </c>
      <c r="C92" s="10" t="s">
        <v>1</v>
      </c>
      <c r="D92" s="11" t="s">
        <v>456</v>
      </c>
      <c r="E92" s="11" t="s">
        <v>457</v>
      </c>
      <c r="F92" s="16" t="s">
        <v>458</v>
      </c>
      <c r="G92" s="17" t="s">
        <v>170</v>
      </c>
      <c r="H92" s="17" t="s">
        <v>46</v>
      </c>
      <c r="I92" s="17" t="s">
        <v>459</v>
      </c>
      <c r="J92" s="11" t="s">
        <v>460</v>
      </c>
      <c r="K92" s="17" t="s">
        <v>72</v>
      </c>
      <c r="L92" s="17" t="s">
        <v>33</v>
      </c>
      <c r="M92" s="22">
        <v>10</v>
      </c>
      <c r="N92" s="10" t="s">
        <v>41</v>
      </c>
      <c r="O92" s="22">
        <v>20</v>
      </c>
      <c r="P92" s="17"/>
      <c r="Q92" s="25"/>
      <c r="R92" s="3"/>
      <c r="S92" s="3"/>
      <c r="T92" s="3"/>
      <c r="U92" s="3"/>
      <c r="V92" s="3"/>
      <c r="W92" s="3"/>
      <c r="X92" s="3"/>
      <c r="Y92" s="3"/>
      <c r="Z92" s="3"/>
    </row>
    <row r="93" ht="30" customHeight="1" spans="1:26">
      <c r="A93" s="7"/>
      <c r="B93" s="9">
        <f t="shared" si="2"/>
        <v>88</v>
      </c>
      <c r="C93" s="10" t="s">
        <v>1</v>
      </c>
      <c r="D93" s="11" t="s">
        <v>461</v>
      </c>
      <c r="E93" s="11" t="s">
        <v>462</v>
      </c>
      <c r="F93" s="16" t="s">
        <v>463</v>
      </c>
      <c r="G93" s="17" t="s">
        <v>464</v>
      </c>
      <c r="H93" s="17" t="s">
        <v>465</v>
      </c>
      <c r="I93" s="17" t="s">
        <v>466</v>
      </c>
      <c r="J93" s="11" t="s">
        <v>467</v>
      </c>
      <c r="K93" s="17" t="s">
        <v>84</v>
      </c>
      <c r="L93" s="17" t="s">
        <v>25</v>
      </c>
      <c r="M93" s="22">
        <v>30</v>
      </c>
      <c r="N93" s="10" t="s">
        <v>34</v>
      </c>
      <c r="O93" s="22">
        <v>120</v>
      </c>
      <c r="P93" s="17"/>
      <c r="Q93" s="25"/>
      <c r="R93" s="3"/>
      <c r="S93" s="3"/>
      <c r="T93" s="3"/>
      <c r="U93" s="3"/>
      <c r="V93" s="3"/>
      <c r="W93" s="3"/>
      <c r="X93" s="3"/>
      <c r="Y93" s="3"/>
      <c r="Z93" s="3"/>
    </row>
    <row r="94" ht="30" customHeight="1" spans="1:26">
      <c r="A94" s="7"/>
      <c r="B94" s="9">
        <f t="shared" si="2"/>
        <v>89</v>
      </c>
      <c r="C94" s="10" t="s">
        <v>1</v>
      </c>
      <c r="D94" s="11" t="s">
        <v>468</v>
      </c>
      <c r="E94" s="11" t="s">
        <v>469</v>
      </c>
      <c r="F94" s="16" t="s">
        <v>470</v>
      </c>
      <c r="G94" s="17" t="s">
        <v>464</v>
      </c>
      <c r="H94" s="17" t="s">
        <v>465</v>
      </c>
      <c r="I94" s="17" t="s">
        <v>238</v>
      </c>
      <c r="J94" s="11" t="s">
        <v>239</v>
      </c>
      <c r="K94" s="17" t="s">
        <v>66</v>
      </c>
      <c r="L94" s="17" t="s">
        <v>25</v>
      </c>
      <c r="M94" s="22">
        <v>30</v>
      </c>
      <c r="N94" s="10" t="s">
        <v>34</v>
      </c>
      <c r="O94" s="22">
        <v>120</v>
      </c>
      <c r="P94" s="17"/>
      <c r="Q94" s="25"/>
      <c r="R94" s="3"/>
      <c r="S94" s="3"/>
      <c r="T94" s="3"/>
      <c r="U94" s="3"/>
      <c r="V94" s="3"/>
      <c r="W94" s="3"/>
      <c r="X94" s="3"/>
      <c r="Y94" s="3"/>
      <c r="Z94" s="3"/>
    </row>
    <row r="95" ht="30" customHeight="1" spans="1:26">
      <c r="A95" s="7"/>
      <c r="B95" s="9">
        <f t="shared" si="2"/>
        <v>90</v>
      </c>
      <c r="C95" s="10" t="s">
        <v>1</v>
      </c>
      <c r="D95" s="11" t="s">
        <v>471</v>
      </c>
      <c r="E95" s="11" t="s">
        <v>472</v>
      </c>
      <c r="F95" s="16" t="s">
        <v>473</v>
      </c>
      <c r="G95" s="17" t="s">
        <v>464</v>
      </c>
      <c r="H95" s="17" t="s">
        <v>474</v>
      </c>
      <c r="I95" s="17" t="s">
        <v>58</v>
      </c>
      <c r="J95" s="11" t="s">
        <v>59</v>
      </c>
      <c r="K95" s="17" t="s">
        <v>24</v>
      </c>
      <c r="L95" s="17" t="s">
        <v>25</v>
      </c>
      <c r="M95" s="22">
        <v>10</v>
      </c>
      <c r="N95" s="10" t="s">
        <v>475</v>
      </c>
      <c r="O95" s="22">
        <v>60</v>
      </c>
      <c r="P95" s="17"/>
      <c r="Q95" s="25"/>
      <c r="R95" s="3"/>
      <c r="S95" s="3"/>
      <c r="T95" s="3"/>
      <c r="U95" s="3"/>
      <c r="V95" s="3"/>
      <c r="W95" s="3"/>
      <c r="X95" s="3"/>
      <c r="Y95" s="3"/>
      <c r="Z95" s="3"/>
    </row>
    <row r="96" ht="30" customHeight="1" spans="1:26">
      <c r="A96" s="7"/>
      <c r="B96" s="9">
        <f t="shared" si="2"/>
        <v>91</v>
      </c>
      <c r="C96" s="10" t="s">
        <v>1</v>
      </c>
      <c r="D96" s="11" t="s">
        <v>476</v>
      </c>
      <c r="E96" s="11"/>
      <c r="F96" s="16" t="s">
        <v>477</v>
      </c>
      <c r="G96" s="17" t="s">
        <v>478</v>
      </c>
      <c r="H96" s="17"/>
      <c r="I96" s="17" t="s">
        <v>479</v>
      </c>
      <c r="J96" s="11" t="s">
        <v>480</v>
      </c>
      <c r="K96" s="17" t="s">
        <v>49</v>
      </c>
      <c r="L96" s="17" t="s">
        <v>33</v>
      </c>
      <c r="M96" s="22">
        <v>5</v>
      </c>
      <c r="N96" s="10" t="s">
        <v>41</v>
      </c>
      <c r="O96" s="22">
        <v>10</v>
      </c>
      <c r="P96" s="17"/>
      <c r="Q96" s="25"/>
      <c r="R96" s="3"/>
      <c r="S96" s="3"/>
      <c r="T96" s="3"/>
      <c r="U96" s="3"/>
      <c r="V96" s="3"/>
      <c r="W96" s="3"/>
      <c r="X96" s="3"/>
      <c r="Y96" s="3"/>
      <c r="Z96" s="3"/>
    </row>
    <row r="97" ht="30" customHeight="1" spans="1:26">
      <c r="A97" s="7"/>
      <c r="B97" s="9">
        <f t="shared" si="2"/>
        <v>92</v>
      </c>
      <c r="C97" s="10" t="s">
        <v>1</v>
      </c>
      <c r="D97" s="11" t="s">
        <v>481</v>
      </c>
      <c r="E97" s="11" t="s">
        <v>482</v>
      </c>
      <c r="F97" s="16" t="s">
        <v>483</v>
      </c>
      <c r="G97" s="17" t="s">
        <v>30</v>
      </c>
      <c r="H97" s="17"/>
      <c r="I97" s="17" t="s">
        <v>426</v>
      </c>
      <c r="J97" s="11" t="s">
        <v>427</v>
      </c>
      <c r="K97" s="17" t="s">
        <v>24</v>
      </c>
      <c r="L97" s="17" t="s">
        <v>25</v>
      </c>
      <c r="M97" s="22">
        <v>600</v>
      </c>
      <c r="N97" s="10" t="s">
        <v>174</v>
      </c>
      <c r="O97" s="22">
        <v>650</v>
      </c>
      <c r="P97" s="17"/>
      <c r="Q97" s="25"/>
      <c r="R97" s="3"/>
      <c r="S97" s="3"/>
      <c r="T97" s="3"/>
      <c r="U97" s="3"/>
      <c r="V97" s="3"/>
      <c r="W97" s="3"/>
      <c r="X97" s="3"/>
      <c r="Y97" s="3"/>
      <c r="Z97" s="3"/>
    </row>
    <row r="98" ht="30" customHeight="1" spans="1:26">
      <c r="A98" s="7"/>
      <c r="B98" s="9">
        <f t="shared" si="2"/>
        <v>93</v>
      </c>
      <c r="C98" s="10" t="s">
        <v>1</v>
      </c>
      <c r="D98" s="11" t="s">
        <v>484</v>
      </c>
      <c r="E98" s="11" t="s">
        <v>485</v>
      </c>
      <c r="F98" s="16" t="s">
        <v>486</v>
      </c>
      <c r="G98" s="17" t="s">
        <v>487</v>
      </c>
      <c r="H98" s="17"/>
      <c r="I98" s="17" t="s">
        <v>488</v>
      </c>
      <c r="J98" s="11" t="s">
        <v>489</v>
      </c>
      <c r="K98" s="17" t="s">
        <v>24</v>
      </c>
      <c r="L98" s="17" t="s">
        <v>33</v>
      </c>
      <c r="M98" s="22">
        <v>0</v>
      </c>
      <c r="N98" s="10" t="s">
        <v>41</v>
      </c>
      <c r="O98" s="22">
        <v>0</v>
      </c>
      <c r="P98" s="17"/>
      <c r="Q98" s="25"/>
      <c r="R98" s="3"/>
      <c r="S98" s="3"/>
      <c r="T98" s="3"/>
      <c r="U98" s="3"/>
      <c r="V98" s="3"/>
      <c r="W98" s="3"/>
      <c r="X98" s="3"/>
      <c r="Y98" s="3"/>
      <c r="Z98" s="3"/>
    </row>
    <row r="99" ht="30" customHeight="1" spans="1:25">
      <c r="A99" s="7"/>
      <c r="B99" s="9">
        <f t="shared" si="2"/>
        <v>94</v>
      </c>
      <c r="C99" s="10" t="s">
        <v>1</v>
      </c>
      <c r="D99" s="11" t="s">
        <v>490</v>
      </c>
      <c r="E99" s="11"/>
      <c r="F99" s="16" t="s">
        <v>491</v>
      </c>
      <c r="G99" s="17" t="s">
        <v>487</v>
      </c>
      <c r="H99" s="17"/>
      <c r="I99" s="17" t="s">
        <v>492</v>
      </c>
      <c r="J99" s="11" t="s">
        <v>493</v>
      </c>
      <c r="K99" s="17" t="s">
        <v>24</v>
      </c>
      <c r="L99" s="17" t="s">
        <v>33</v>
      </c>
      <c r="M99" s="22">
        <v>0</v>
      </c>
      <c r="N99" s="10" t="s">
        <v>41</v>
      </c>
      <c r="O99" s="22">
        <v>0</v>
      </c>
      <c r="P99" s="17"/>
      <c r="Q99" s="25"/>
      <c r="R99" s="3"/>
      <c r="S99" s="3"/>
      <c r="T99" s="3"/>
      <c r="U99" s="3"/>
      <c r="V99" s="3"/>
      <c r="W99" s="3"/>
      <c r="X99" s="3"/>
      <c r="Y99" s="3"/>
    </row>
    <row r="100" s="2" customFormat="1" ht="20" spans="1:16">
      <c r="A100" s="28"/>
      <c r="B100" s="29">
        <v>95</v>
      </c>
      <c r="C100" s="30" t="s">
        <v>1</v>
      </c>
      <c r="D100" s="31"/>
      <c r="E100" s="35" t="s">
        <v>494</v>
      </c>
      <c r="F100" s="36" t="s">
        <v>495</v>
      </c>
      <c r="G100" s="37" t="s">
        <v>496</v>
      </c>
      <c r="H100" s="37" t="s">
        <v>497</v>
      </c>
      <c r="I100" s="37" t="s">
        <v>191</v>
      </c>
      <c r="J100" s="35" t="s">
        <v>192</v>
      </c>
      <c r="K100" s="37" t="s">
        <v>84</v>
      </c>
      <c r="L100" s="37" t="s">
        <v>25</v>
      </c>
      <c r="M100" s="40">
        <v>50</v>
      </c>
      <c r="N100" s="30" t="s">
        <v>34</v>
      </c>
      <c r="O100" s="40">
        <v>120</v>
      </c>
      <c r="P100" s="37"/>
    </row>
    <row r="101" s="2" customFormat="1" ht="20" spans="1:16">
      <c r="A101" s="28"/>
      <c r="B101" s="29">
        <v>96</v>
      </c>
      <c r="C101" s="30" t="s">
        <v>1</v>
      </c>
      <c r="D101" s="31"/>
      <c r="E101" s="35" t="s">
        <v>498</v>
      </c>
      <c r="F101" s="36" t="s">
        <v>499</v>
      </c>
      <c r="G101" s="37" t="s">
        <v>496</v>
      </c>
      <c r="H101" s="37" t="s">
        <v>500</v>
      </c>
      <c r="I101" s="37" t="s">
        <v>501</v>
      </c>
      <c r="J101" s="31"/>
      <c r="K101" s="37" t="s">
        <v>24</v>
      </c>
      <c r="L101" s="37" t="s">
        <v>25</v>
      </c>
      <c r="M101" s="40">
        <v>10</v>
      </c>
      <c r="N101" s="30" t="s">
        <v>475</v>
      </c>
      <c r="O101" s="40">
        <v>60</v>
      </c>
      <c r="P101" s="37"/>
    </row>
    <row r="102" s="2" customFormat="1" ht="14.5" spans="1:16">
      <c r="A102" s="28"/>
      <c r="B102" s="29">
        <v>97</v>
      </c>
      <c r="C102" s="30" t="s">
        <v>1</v>
      </c>
      <c r="D102" s="31"/>
      <c r="E102" s="35" t="s">
        <v>502</v>
      </c>
      <c r="F102" s="36" t="s">
        <v>503</v>
      </c>
      <c r="G102" s="37" t="s">
        <v>496</v>
      </c>
      <c r="H102" s="37" t="s">
        <v>500</v>
      </c>
      <c r="I102" s="37" t="s">
        <v>504</v>
      </c>
      <c r="J102" s="31"/>
      <c r="K102" s="37" t="s">
        <v>72</v>
      </c>
      <c r="L102" s="37" t="s">
        <v>25</v>
      </c>
      <c r="M102" s="40">
        <v>10</v>
      </c>
      <c r="N102" s="30" t="s">
        <v>475</v>
      </c>
      <c r="O102" s="40">
        <v>60</v>
      </c>
      <c r="P102" s="37"/>
    </row>
    <row r="103" ht="14.5" spans="2:16">
      <c r="B103" s="32"/>
      <c r="C103" s="33" t="s">
        <v>1</v>
      </c>
      <c r="D103" s="32"/>
      <c r="E103" s="32"/>
      <c r="F103" s="38" t="s">
        <v>139</v>
      </c>
      <c r="G103" s="39" t="s">
        <v>505</v>
      </c>
      <c r="H103" s="39"/>
      <c r="I103" s="39" t="s">
        <v>142</v>
      </c>
      <c r="J103" s="39"/>
      <c r="K103" s="39" t="s">
        <v>24</v>
      </c>
      <c r="L103" s="39" t="s">
        <v>25</v>
      </c>
      <c r="M103" s="41">
        <v>10</v>
      </c>
      <c r="N103" s="33" t="s">
        <v>34</v>
      </c>
      <c r="O103" s="41">
        <v>120</v>
      </c>
      <c r="P103" s="32"/>
    </row>
    <row r="104" customHeight="1" spans="2:16">
      <c r="B104" s="34"/>
      <c r="C104" s="33" t="s">
        <v>1</v>
      </c>
      <c r="D104" s="34"/>
      <c r="E104" s="34"/>
      <c r="F104" s="38" t="s">
        <v>151</v>
      </c>
      <c r="G104" s="39" t="s">
        <v>505</v>
      </c>
      <c r="H104" s="39"/>
      <c r="I104" s="39" t="s">
        <v>152</v>
      </c>
      <c r="J104" s="39"/>
      <c r="K104" s="39" t="s">
        <v>154</v>
      </c>
      <c r="L104" s="39" t="s">
        <v>25</v>
      </c>
      <c r="M104" s="41">
        <v>10</v>
      </c>
      <c r="N104" s="33" t="s">
        <v>34</v>
      </c>
      <c r="O104" s="41">
        <v>120</v>
      </c>
      <c r="P104" s="34"/>
    </row>
    <row r="105" customHeight="1" spans="2:16">
      <c r="B105" s="34"/>
      <c r="C105" s="33" t="s">
        <v>1</v>
      </c>
      <c r="D105" s="34"/>
      <c r="E105" s="34"/>
      <c r="F105" s="38" t="s">
        <v>146</v>
      </c>
      <c r="G105" s="39" t="s">
        <v>505</v>
      </c>
      <c r="H105" s="39"/>
      <c r="I105" s="39" t="s">
        <v>147</v>
      </c>
      <c r="J105" s="39"/>
      <c r="K105" s="39" t="s">
        <v>24</v>
      </c>
      <c r="L105" s="39" t="s">
        <v>25</v>
      </c>
      <c r="M105" s="41">
        <v>10</v>
      </c>
      <c r="N105" s="33" t="s">
        <v>34</v>
      </c>
      <c r="O105" s="41">
        <v>120</v>
      </c>
      <c r="P105" s="34"/>
    </row>
    <row r="106" customHeight="1" spans="2:16">
      <c r="B106" s="34"/>
      <c r="C106" s="33" t="s">
        <v>1</v>
      </c>
      <c r="D106" s="34"/>
      <c r="E106" s="34"/>
      <c r="F106" s="38" t="s">
        <v>157</v>
      </c>
      <c r="G106" s="39" t="s">
        <v>505</v>
      </c>
      <c r="H106" s="39"/>
      <c r="I106" s="39" t="s">
        <v>158</v>
      </c>
      <c r="J106" s="39"/>
      <c r="K106" s="39" t="s">
        <v>154</v>
      </c>
      <c r="L106" s="39" t="s">
        <v>25</v>
      </c>
      <c r="M106" s="41">
        <v>10</v>
      </c>
      <c r="N106" s="33" t="s">
        <v>34</v>
      </c>
      <c r="O106" s="41">
        <v>120</v>
      </c>
      <c r="P106" s="34"/>
    </row>
  </sheetData>
  <autoFilter ref="B5:O102">
    <extLst/>
  </autoFilter>
  <dataValidations count="1">
    <dataValidation type="decimal" operator="greaterThanOrEqual" allowBlank="1" showErrorMessage="1" errorTitle="数据错误" error="请输入合法的数值！" sqref="L3 N3 P3 B6:B99 M6:M99 O6:O99">
      <formula1>-2147483648</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纵向项目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Workfine</dc:creator>
  <cp:lastModifiedBy>ll</cp:lastModifiedBy>
  <dcterms:created xsi:type="dcterms:W3CDTF">2026-05-29T16:02:00Z</dcterms:created>
  <dcterms:modified xsi:type="dcterms:W3CDTF">2026-09-08T12:22:25Z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FFD709C1E3C24DCC97BEC8746D8896E3_13</vt:lpwstr>
  </property>
  <property fmtid="{D5CDD505-2E9C-101B-9397-08002B2CF9AE}" pid="3" name="KSOProductBuildVer">
    <vt:lpwstr>2052-11.8.2.1130</vt:lpwstr>
  </property>
  <property fmtid="{D5CDD505-2E9C-101B-9397-08002B2CF9AE}" pid="4" name="CalculationRule">
    <vt:i4>0</vt:i4>
  </property>
</Properties>
</file>